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215" windowHeight="7620" activeTab="1"/>
  </bookViews>
  <sheets>
    <sheet name="Инструкция" sheetId="17" r:id="rId1"/>
    <sheet name="3 класс " sheetId="19" r:id="rId2"/>
    <sheet name="4 класс" sheetId="18" r:id="rId3"/>
    <sheet name="5 класс" sheetId="1" r:id="rId4"/>
    <sheet name="6 класс" sheetId="10" r:id="rId5"/>
    <sheet name="7 класс" sheetId="11" r:id="rId6"/>
    <sheet name="8 класс" sheetId="12" r:id="rId7"/>
    <sheet name="9 класс" sheetId="13" r:id="rId8"/>
    <sheet name="10 класс" sheetId="14" r:id="rId9"/>
    <sheet name="11 класс" sheetId="15" r:id="rId10"/>
    <sheet name="ИТОГ" sheetId="16" r:id="rId11"/>
  </sheets>
  <definedNames>
    <definedName name="_xlnm.Print_Area" localSheetId="8">'10 класс'!$A$1:$E$36</definedName>
    <definedName name="_xlnm.Print_Area" localSheetId="9">'11 класс'!$A$1:$E$36</definedName>
    <definedName name="_xlnm.Print_Area" localSheetId="1">'3 класс '!$A$1:$E$36</definedName>
    <definedName name="_xlnm.Print_Area" localSheetId="2">'4 класс'!$A$1:$E$36</definedName>
    <definedName name="_xlnm.Print_Area" localSheetId="3">'5 класс'!$A$1:$E$36</definedName>
    <definedName name="_xlnm.Print_Area" localSheetId="4">'6 класс'!$A$1:$E$36</definedName>
    <definedName name="_xlnm.Print_Area" localSheetId="5">'7 класс'!$A$1:$E$36</definedName>
    <definedName name="_xlnm.Print_Area" localSheetId="6">'8 класс'!$A$1:$E$36</definedName>
    <definedName name="_xlnm.Print_Area" localSheetId="7">'9 класс'!$A$1:$E$36</definedName>
    <definedName name="_xlnm.Print_Area" localSheetId="10">ИТОГ!$A$1:$F$36</definedName>
  </definedNames>
  <calcPr calcId="124519"/>
</workbook>
</file>

<file path=xl/calcChain.xml><?xml version="1.0" encoding="utf-8"?>
<calcChain xmlns="http://schemas.openxmlformats.org/spreadsheetml/2006/main">
  <c r="D7" i="19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7" i="18" l="1"/>
  <c r="E7" s="1"/>
  <c r="D8"/>
  <c r="E8" s="1"/>
  <c r="D9"/>
  <c r="E9" s="1"/>
  <c r="D10"/>
  <c r="E10" s="1"/>
  <c r="D31" i="15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1" i="14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E10" s="1"/>
  <c r="D9"/>
  <c r="D8"/>
  <c r="D7"/>
  <c r="D31" i="13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1" i="12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1" i="1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31" i="10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7" i="1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E31" l="1"/>
  <c r="E27"/>
  <c r="E23"/>
  <c r="E19"/>
  <c r="E15"/>
  <c r="E11"/>
  <c r="E28"/>
  <c r="E24"/>
  <c r="E20"/>
  <c r="E16"/>
  <c r="E12"/>
  <c r="E8"/>
  <c r="E29"/>
  <c r="E25"/>
  <c r="E21"/>
  <c r="E17"/>
  <c r="E13"/>
  <c r="E9"/>
  <c r="E30"/>
  <c r="E26"/>
  <c r="E22"/>
  <c r="E18"/>
  <c r="E14"/>
  <c r="E10"/>
  <c r="E7"/>
  <c r="E25" i="10"/>
  <c r="E9"/>
  <c r="E13"/>
  <c r="E17"/>
  <c r="E21"/>
  <c r="E8"/>
  <c r="E12"/>
  <c r="E16"/>
  <c r="E20"/>
  <c r="E24"/>
  <c r="E28"/>
  <c r="E27"/>
  <c r="E14"/>
  <c r="E18"/>
  <c r="E22"/>
  <c r="E26"/>
  <c r="E30"/>
  <c r="E29"/>
  <c r="E7" i="15"/>
  <c r="E18"/>
  <c r="E22"/>
  <c r="E11"/>
  <c r="E9"/>
  <c r="E13"/>
  <c r="E17"/>
  <c r="E21"/>
  <c r="E25"/>
  <c r="E29"/>
  <c r="E8"/>
  <c r="E12"/>
  <c r="E16"/>
  <c r="E20"/>
  <c r="E24"/>
  <c r="E28"/>
  <c r="E15"/>
  <c r="E19"/>
  <c r="E23"/>
  <c r="E27"/>
  <c r="E31"/>
  <c r="E14" i="14"/>
  <c r="E18"/>
  <c r="E26"/>
  <c r="E30"/>
  <c r="E9"/>
  <c r="E13"/>
  <c r="E17"/>
  <c r="E21"/>
  <c r="E25"/>
  <c r="E8"/>
  <c r="E12"/>
  <c r="E16"/>
  <c r="E20"/>
  <c r="E24"/>
  <c r="E28"/>
  <c r="E22"/>
  <c r="E29"/>
  <c r="E7" i="13"/>
  <c r="E11"/>
  <c r="E15"/>
  <c r="E19"/>
  <c r="E23"/>
  <c r="E27"/>
  <c r="E31"/>
  <c r="E10"/>
  <c r="E14"/>
  <c r="E18"/>
  <c r="E22"/>
  <c r="E26"/>
  <c r="E30"/>
  <c r="E9"/>
  <c r="E13"/>
  <c r="E17"/>
  <c r="E21"/>
  <c r="E25"/>
  <c r="E29"/>
  <c r="E8" i="12"/>
  <c r="E20"/>
  <c r="E7"/>
  <c r="E15"/>
  <c r="E23"/>
  <c r="E27"/>
  <c r="E10"/>
  <c r="E14"/>
  <c r="E18"/>
  <c r="E22"/>
  <c r="E30"/>
  <c r="E12"/>
  <c r="E16"/>
  <c r="E24"/>
  <c r="E28"/>
  <c r="E11"/>
  <c r="E19"/>
  <c r="E31"/>
  <c r="E26"/>
  <c r="E8" i="11"/>
  <c r="E9"/>
  <c r="E13"/>
  <c r="E17"/>
  <c r="E21"/>
  <c r="E25"/>
  <c r="E29"/>
  <c r="E12"/>
  <c r="E16"/>
  <c r="E20"/>
  <c r="E24"/>
  <c r="E7"/>
  <c r="E28"/>
  <c r="E11"/>
  <c r="E15"/>
  <c r="E19"/>
  <c r="E23"/>
  <c r="E27"/>
  <c r="E31"/>
  <c r="E7" i="10"/>
  <c r="E15"/>
  <c r="E23"/>
  <c r="E31"/>
  <c r="E10" i="11"/>
  <c r="E18"/>
  <c r="E30"/>
  <c r="E13" i="12"/>
  <c r="E21"/>
  <c r="E29"/>
  <c r="E8" i="13"/>
  <c r="E16"/>
  <c r="E20"/>
  <c r="E28"/>
  <c r="E7" i="14"/>
  <c r="E11"/>
  <c r="E15"/>
  <c r="E19"/>
  <c r="E27"/>
  <c r="E31"/>
  <c r="E14" i="15"/>
  <c r="E26"/>
  <c r="E10" i="10"/>
  <c r="E11"/>
  <c r="E19"/>
  <c r="E14" i="11"/>
  <c r="E22"/>
  <c r="E26"/>
  <c r="E9" i="12"/>
  <c r="E17"/>
  <c r="E25"/>
  <c r="E12" i="13"/>
  <c r="E24"/>
  <c r="E23" i="14"/>
  <c r="E10" i="15"/>
  <c r="E30"/>
</calcChain>
</file>

<file path=xl/sharedStrings.xml><?xml version="1.0" encoding="utf-8"?>
<sst xmlns="http://schemas.openxmlformats.org/spreadsheetml/2006/main" count="562" uniqueCount="160">
  <si>
    <t>ПРОТОКОЛ ШКОЛЬНОГО ЭТАПА ВОШ</t>
  </si>
  <si>
    <t>№№ пп</t>
  </si>
  <si>
    <t>Фамилия Имя учащегося</t>
  </si>
  <si>
    <t>Количество баллов</t>
  </si>
  <si>
    <t>% выполнения</t>
  </si>
  <si>
    <t>Место в классе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</si>
  <si>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</si>
  <si>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</si>
  <si>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</si>
  <si>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</si>
  <si>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</si>
  <si>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</si>
  <si>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</si>
  <si>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</si>
  <si>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Calibri"/>
        <family val="2"/>
        <charset val="204"/>
        <scheme val="minor"/>
      </rPr>
      <t> </t>
    </r>
  </si>
  <si>
    <r>
      <t>10.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</si>
  <si>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</si>
  <si>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</si>
  <si>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</si>
  <si>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</si>
  <si>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</si>
  <si>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</si>
  <si>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</si>
  <si>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</si>
  <si>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</si>
  <si>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20.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</si>
  <si>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</si>
  <si>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</si>
  <si>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</si>
  <si>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</si>
  <si>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r>
      <t>25.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 </t>
    </r>
  </si>
  <si>
    <t xml:space="preserve">Председатель  </t>
  </si>
  <si>
    <t>_________________ /____________________/</t>
  </si>
  <si>
    <t xml:space="preserve">Члены комиссии: </t>
  </si>
  <si>
    <t xml:space="preserve">Класс  </t>
  </si>
  <si>
    <t>Предмет</t>
  </si>
  <si>
    <t>Муниципальное казённое общеобразовательное  учреждение</t>
  </si>
  <si>
    <t>"Богучанская средняя  школа № 4"</t>
  </si>
  <si>
    <t>УКАЖИТЕ МАКСИМАЛЬНОЕ КОЛИЧЕСТВО БАЛЛОВ</t>
  </si>
  <si>
    <t>ПОЛЯ, УКАЗАННЫЕ РОЗОВЫМ ЦВЕТОМ, НЕ ЗАПОЛНЯТЬ, ОНИ РАБОТАЮТ АВТОМАТИЧЕСКИ</t>
  </si>
  <si>
    <t>ИТОГОВЫЙ ПРОТОКОЛ ШКОЛЬНОГО ЭТАПА ВОШ</t>
  </si>
  <si>
    <t>Отметка о направлении на муниципальный уровень</t>
  </si>
  <si>
    <t>5-11 классы</t>
  </si>
  <si>
    <t>УВАЖАЕМЫЕ КОЛЛЕГИ!</t>
  </si>
  <si>
    <t>После проведения олимпиады необходимо заполнить протоколы по каждому классу отдельно.</t>
  </si>
  <si>
    <t>Процент выполнения и рейтинг считается автоматически.</t>
  </si>
  <si>
    <t>В итоговый протокол вносятся учащиеся, имеющие 1-3 места и проставить отметки о направлении на муниципальный этап. Пока указывайте для учащихся 7-11 классов, т.к. нет муниципального приказа.</t>
  </si>
  <si>
    <t>Протоколы необходимо распечатать, сдать бумажный и электронный экземпляры</t>
  </si>
  <si>
    <t>география</t>
  </si>
  <si>
    <t>Прейсман Екатерина</t>
  </si>
  <si>
    <t>Лушникова Настя</t>
  </si>
  <si>
    <t>Кулакова Вика</t>
  </si>
  <si>
    <t xml:space="preserve">Боброва Виолетта </t>
  </si>
  <si>
    <t xml:space="preserve">Иожица Дарья </t>
  </si>
  <si>
    <t>Алексеева Анна</t>
  </si>
  <si>
    <t xml:space="preserve">Егоров Егор </t>
  </si>
  <si>
    <t>Любавина Полина</t>
  </si>
  <si>
    <t>Воротилова Вера</t>
  </si>
  <si>
    <t xml:space="preserve">Мальцева Ксения </t>
  </si>
  <si>
    <t>Зарипов Рафис</t>
  </si>
  <si>
    <t>Журавлев Михаил</t>
  </si>
  <si>
    <t>Лыхин Артем</t>
  </si>
  <si>
    <t>Осипенко Илона</t>
  </si>
  <si>
    <t>Черенцова Настя</t>
  </si>
  <si>
    <t>Михеева Малена</t>
  </si>
  <si>
    <t>Нелаев Роман</t>
  </si>
  <si>
    <t>Бесчастных Евгений</t>
  </si>
  <si>
    <t>Мамонтова Арина</t>
  </si>
  <si>
    <t>Лацин Роман</t>
  </si>
  <si>
    <t>Марченко Карина</t>
  </si>
  <si>
    <t>Градусова Эрика</t>
  </si>
  <si>
    <t>Добринчук Диана</t>
  </si>
  <si>
    <t xml:space="preserve">Жуков Иван </t>
  </si>
  <si>
    <t>Подберезин Влад</t>
  </si>
  <si>
    <t>Смолин Данил</t>
  </si>
  <si>
    <t>Митьковский Тимофей</t>
  </si>
  <si>
    <t xml:space="preserve">Задонский Андрей </t>
  </si>
  <si>
    <t>Морданов Иван</t>
  </si>
  <si>
    <t>Овчинникова Ирина</t>
  </si>
  <si>
    <t>Пенкина Ксения</t>
  </si>
  <si>
    <t>Солдатов Саша</t>
  </si>
  <si>
    <t>Гацелюк Ирина</t>
  </si>
  <si>
    <t>Башлаков Семен</t>
  </si>
  <si>
    <t xml:space="preserve">Грехова Лида </t>
  </si>
  <si>
    <t>Лиженкина Лиза</t>
  </si>
  <si>
    <t>Чемоданова Дана</t>
  </si>
  <si>
    <t>Лушников Вова</t>
  </si>
  <si>
    <t>Авалиани Анна</t>
  </si>
  <si>
    <t xml:space="preserve">Гвоздев Андрей </t>
  </si>
  <si>
    <t>Анашкин Денис</t>
  </si>
  <si>
    <t>Шичев Тарас</t>
  </si>
  <si>
    <t>Глеба Юра</t>
  </si>
  <si>
    <t>Каверзина Саша</t>
  </si>
  <si>
    <t>Колпакова Лера</t>
  </si>
  <si>
    <t>Ревенко Катя</t>
  </si>
  <si>
    <t>Бондарева Ксения</t>
  </si>
  <si>
    <t>Гужина Настя</t>
  </si>
  <si>
    <t>Моисеев Саша</t>
  </si>
  <si>
    <t xml:space="preserve">Степаненко Михаил </t>
  </si>
  <si>
    <t>Долгова Вика</t>
  </si>
  <si>
    <t>Исаев Егор</t>
  </si>
  <si>
    <t>Мамаева Алина</t>
  </si>
  <si>
    <t xml:space="preserve">Скурихина Ольга </t>
  </si>
  <si>
    <t>Лычковская Екатерина</t>
  </si>
  <si>
    <t>Сеслер Маша</t>
  </si>
  <si>
    <t>Лушникова Лера</t>
  </si>
  <si>
    <t>Опшитош Денис</t>
  </si>
  <si>
    <t>Макарец Лиза</t>
  </si>
  <si>
    <t>Степаненко ольга</t>
  </si>
  <si>
    <t>Филиппова Ирина</t>
  </si>
  <si>
    <t>Рукосуев Данил</t>
  </si>
  <si>
    <t>Ушакова Алина</t>
  </si>
  <si>
    <t>Скуч Ангелина</t>
  </si>
  <si>
    <t>Никифоров Родион</t>
  </si>
  <si>
    <t>Токпешева Диана</t>
  </si>
  <si>
    <t>Мелихова Евгения</t>
  </si>
  <si>
    <t>Потехин Максим</t>
  </si>
  <si>
    <t>Бабешко Никита</t>
  </si>
  <si>
    <t>Андреева Лина</t>
  </si>
  <si>
    <t>Бадиков Кирилл</t>
  </si>
  <si>
    <t>Грибун Диана</t>
  </si>
  <si>
    <t>Дробот Полина</t>
  </si>
  <si>
    <t>Дунаева Полина</t>
  </si>
  <si>
    <t>Кирдяшева Катя</t>
  </si>
  <si>
    <t>Кошкарова Карина</t>
  </si>
  <si>
    <t>Любимов Владислав</t>
  </si>
  <si>
    <t>Мартыненко Степан</t>
  </si>
  <si>
    <t>Соболевский Никита</t>
  </si>
  <si>
    <t>Соколова Лиза</t>
  </si>
  <si>
    <t>Токтосумов Микаэл</t>
  </si>
  <si>
    <t>Шепетко Олег</t>
  </si>
  <si>
    <t>Салабай Карина</t>
  </si>
  <si>
    <t>Артамонов Алексей</t>
  </si>
  <si>
    <t>Кучин Тимофей</t>
  </si>
  <si>
    <t>Белобородова Мария</t>
  </si>
  <si>
    <t>Муниципальный этап</t>
  </si>
  <si>
    <t>Скурихина Ольга</t>
  </si>
  <si>
    <t>Чупрынин Вадим</t>
  </si>
  <si>
    <t>Сяйлев Степан</t>
  </si>
  <si>
    <t>Кулаков Семен</t>
  </si>
  <si>
    <t>Шичева Антонина</t>
  </si>
  <si>
    <t xml:space="preserve">Некрашевич Иван </t>
  </si>
  <si>
    <t>окружающий мир</t>
  </si>
  <si>
    <t>Федорова Кира</t>
  </si>
  <si>
    <t>Татьянченко Мария</t>
  </si>
  <si>
    <t>Соседова Ксения</t>
  </si>
  <si>
    <t>Разгонюк Дмитрий</t>
  </si>
  <si>
    <t>Бойко Дарья</t>
  </si>
  <si>
    <t>Тяпкина Эльвира</t>
  </si>
  <si>
    <t>Токтосунова Мадина</t>
  </si>
  <si>
    <t>Сметанин Никита</t>
  </si>
  <si>
    <t>Скуч Матвей</t>
  </si>
  <si>
    <t>Скурихин Александр</t>
  </si>
  <si>
    <t>Потехина Анастасия</t>
  </si>
  <si>
    <t>Пологутина Алина</t>
  </si>
  <si>
    <t>Петрусева Анастасия</t>
  </si>
  <si>
    <t>Жукова Соня</t>
  </si>
  <si>
    <t>Дриго Татьяна</t>
  </si>
  <si>
    <t>Брюханова Полина</t>
  </si>
  <si>
    <t>3А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</si>
</sst>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 indent="10"/>
    </xf>
    <xf numFmtId="0" fontId="2" fillId="2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5" fillId="0" borderId="5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6" xfId="0" applyFill="1" applyBorder="1"/>
    <xf numFmtId="0" fontId="1" fillId="0" borderId="4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workbookViewId="0">
      <selection activeCell="A11" sqref="A11"/>
    </sheetView>
  </sheetViews>
  <sheetFormatPr defaultRowHeight="15"/>
  <sheetData>
    <row r="2" spans="1:12" ht="28.5">
      <c r="A2" s="18" t="s">
        <v>43</v>
      </c>
    </row>
    <row r="3" spans="1:12" ht="28.5">
      <c r="A3" s="17"/>
    </row>
    <row r="4" spans="1:12" ht="63.75" customHeight="1">
      <c r="A4" s="19" t="s">
        <v>44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2" ht="28.5">
      <c r="A6" s="19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8" spans="1:12" ht="121.5" customHeight="1">
      <c r="A8" s="19" t="s">
        <v>46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10" spans="1:12" ht="49.5" customHeight="1">
      <c r="A10" s="19" t="s">
        <v>47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</sheetData>
  <mergeCells count="4">
    <mergeCell ref="A4:L4"/>
    <mergeCell ref="A6:L6"/>
    <mergeCell ref="A8:L8"/>
    <mergeCell ref="A10:L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12" zoomScaleSheetLayoutView="100" workbookViewId="0">
      <selection sqref="A1:E36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46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11</v>
      </c>
      <c r="C5" s="1" t="s">
        <v>35</v>
      </c>
      <c r="D5" s="24" t="s">
        <v>48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100</v>
      </c>
      <c r="C7" s="4">
        <v>3</v>
      </c>
      <c r="D7" s="10">
        <f>(100*C7)/$G$3</f>
        <v>6.5217391304347823</v>
      </c>
      <c r="E7" s="10">
        <f>RANK(D7,$D$7:$D$31)</f>
        <v>7</v>
      </c>
    </row>
    <row r="8" spans="1:10" ht="15.75" thickBot="1">
      <c r="A8" s="11" t="s">
        <v>7</v>
      </c>
      <c r="B8" s="8" t="s">
        <v>101</v>
      </c>
      <c r="C8" s="4">
        <v>17</v>
      </c>
      <c r="D8" s="10">
        <f t="shared" ref="D8:D31" si="0">100*C8/$G$3</f>
        <v>36.956521739130437</v>
      </c>
      <c r="E8" s="10">
        <f t="shared" ref="E8:E31" si="1">RANK(D8,$D$7:$D$31)</f>
        <v>2</v>
      </c>
    </row>
    <row r="9" spans="1:10" ht="15.75" thickBot="1">
      <c r="A9" s="11" t="s">
        <v>8</v>
      </c>
      <c r="B9" s="8" t="s">
        <v>102</v>
      </c>
      <c r="C9" s="4">
        <v>31</v>
      </c>
      <c r="D9" s="10">
        <f t="shared" si="0"/>
        <v>67.391304347826093</v>
      </c>
      <c r="E9" s="10">
        <f t="shared" si="1"/>
        <v>1</v>
      </c>
    </row>
    <row r="10" spans="1:10" ht="15.75" thickBot="1">
      <c r="A10" s="11" t="s">
        <v>9</v>
      </c>
      <c r="B10" s="8" t="s">
        <v>103</v>
      </c>
      <c r="C10" s="4">
        <v>10</v>
      </c>
      <c r="D10" s="10">
        <f t="shared" si="0"/>
        <v>21.739130434782609</v>
      </c>
      <c r="E10" s="10">
        <f t="shared" si="1"/>
        <v>6</v>
      </c>
    </row>
    <row r="11" spans="1:10" ht="15.75" thickBot="1">
      <c r="A11" s="11" t="s">
        <v>10</v>
      </c>
      <c r="B11" s="8" t="s">
        <v>104</v>
      </c>
      <c r="C11" s="4">
        <v>11</v>
      </c>
      <c r="D11" s="10">
        <f t="shared" si="0"/>
        <v>23.913043478260871</v>
      </c>
      <c r="E11" s="10">
        <f t="shared" si="1"/>
        <v>5</v>
      </c>
    </row>
    <row r="12" spans="1:10" ht="15.75" thickBot="1">
      <c r="A12" s="11" t="s">
        <v>11</v>
      </c>
      <c r="B12" s="8" t="s">
        <v>105</v>
      </c>
      <c r="C12" s="4">
        <v>15</v>
      </c>
      <c r="D12" s="10">
        <f>100*C12/$G$3</f>
        <v>32.608695652173914</v>
      </c>
      <c r="E12" s="10">
        <f t="shared" si="1"/>
        <v>4</v>
      </c>
    </row>
    <row r="13" spans="1:10" ht="15.75" thickBot="1">
      <c r="A13" s="11" t="s">
        <v>12</v>
      </c>
      <c r="B13" s="8" t="s">
        <v>106</v>
      </c>
      <c r="C13" s="4">
        <v>16</v>
      </c>
      <c r="D13" s="10">
        <f t="shared" si="0"/>
        <v>34.782608695652172</v>
      </c>
      <c r="E13" s="10">
        <f t="shared" si="1"/>
        <v>3</v>
      </c>
    </row>
    <row r="14" spans="1:10" ht="15.75" thickBot="1">
      <c r="A14" s="11" t="s">
        <v>13</v>
      </c>
      <c r="B14" s="8"/>
      <c r="C14" s="4"/>
      <c r="D14" s="10">
        <f t="shared" si="0"/>
        <v>0</v>
      </c>
      <c r="E14" s="10">
        <f t="shared" si="1"/>
        <v>8</v>
      </c>
    </row>
    <row r="15" spans="1:10" ht="15.75" thickBot="1">
      <c r="A15" s="11" t="s">
        <v>14</v>
      </c>
      <c r="B15" s="8"/>
      <c r="C15" s="4"/>
      <c r="D15" s="10">
        <f t="shared" si="0"/>
        <v>0</v>
      </c>
      <c r="E15" s="10">
        <f t="shared" si="1"/>
        <v>8</v>
      </c>
    </row>
    <row r="16" spans="1:10" ht="15.75" thickBot="1">
      <c r="A16" s="11" t="s">
        <v>15</v>
      </c>
      <c r="B16" s="8"/>
      <c r="C16" s="4"/>
      <c r="D16" s="10">
        <f t="shared" si="0"/>
        <v>0</v>
      </c>
      <c r="E16" s="10">
        <f t="shared" si="1"/>
        <v>8</v>
      </c>
    </row>
    <row r="17" spans="1:5" ht="15.75" thickBot="1">
      <c r="A17" s="11" t="s">
        <v>16</v>
      </c>
      <c r="B17" s="8"/>
      <c r="C17" s="4"/>
      <c r="D17" s="10">
        <f t="shared" si="0"/>
        <v>0</v>
      </c>
      <c r="E17" s="10">
        <f t="shared" si="1"/>
        <v>8</v>
      </c>
    </row>
    <row r="18" spans="1:5" ht="15.75" thickBot="1">
      <c r="A18" s="11" t="s">
        <v>17</v>
      </c>
      <c r="B18" s="8"/>
      <c r="C18" s="4"/>
      <c r="D18" s="10">
        <f t="shared" si="0"/>
        <v>0</v>
      </c>
      <c r="E18" s="10">
        <f t="shared" si="1"/>
        <v>8</v>
      </c>
    </row>
    <row r="19" spans="1:5" ht="15.75" thickBot="1">
      <c r="A19" s="11" t="s">
        <v>18</v>
      </c>
      <c r="B19" s="8"/>
      <c r="C19" s="4"/>
      <c r="D19" s="10">
        <f t="shared" si="0"/>
        <v>0</v>
      </c>
      <c r="E19" s="10">
        <f t="shared" si="1"/>
        <v>8</v>
      </c>
    </row>
    <row r="20" spans="1:5" ht="15.75" thickBot="1">
      <c r="A20" s="11" t="s">
        <v>19</v>
      </c>
      <c r="B20" s="8"/>
      <c r="C20" s="4"/>
      <c r="D20" s="10">
        <f t="shared" si="0"/>
        <v>0</v>
      </c>
      <c r="E20" s="10">
        <f t="shared" si="1"/>
        <v>8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8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8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8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8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8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8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8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8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8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8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8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10" zoomScaleSheetLayoutView="100" workbookViewId="0">
      <selection activeCell="F33" sqref="F33"/>
    </sheetView>
  </sheetViews>
  <sheetFormatPr defaultRowHeight="15"/>
  <cols>
    <col min="2" max="2" width="24.5703125" customWidth="1"/>
    <col min="3" max="4" width="12.42578125" customWidth="1"/>
    <col min="5" max="5" width="15.85546875" customWidth="1"/>
    <col min="6" max="6" width="19.570312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</row>
    <row r="3" spans="1:10" ht="15.75" thickBot="1">
      <c r="G3" s="12"/>
    </row>
    <row r="4" spans="1:10" ht="18.75">
      <c r="A4" s="23" t="s">
        <v>40</v>
      </c>
      <c r="B4" s="23"/>
      <c r="C4" s="23"/>
      <c r="D4" s="23"/>
      <c r="E4" s="23"/>
      <c r="F4" s="23"/>
    </row>
    <row r="5" spans="1:10" ht="19.5" thickBot="1">
      <c r="A5" s="1" t="s">
        <v>34</v>
      </c>
      <c r="B5" s="9" t="s">
        <v>42</v>
      </c>
      <c r="C5" s="1" t="s">
        <v>35</v>
      </c>
      <c r="D5" s="24" t="s">
        <v>48</v>
      </c>
      <c r="E5" s="24"/>
    </row>
    <row r="6" spans="1:10" ht="63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15" t="s">
        <v>5</v>
      </c>
      <c r="F6" s="16" t="s">
        <v>41</v>
      </c>
      <c r="G6" s="14"/>
      <c r="H6" s="14"/>
      <c r="J6" s="14"/>
    </row>
    <row r="7" spans="1:10" ht="30.75" thickBot="1">
      <c r="A7" s="11" t="s">
        <v>6</v>
      </c>
      <c r="B7" s="8" t="s">
        <v>60</v>
      </c>
      <c r="C7" s="4">
        <v>25</v>
      </c>
      <c r="D7" s="13">
        <v>83</v>
      </c>
      <c r="E7" s="4">
        <v>1</v>
      </c>
      <c r="F7" s="8" t="s">
        <v>135</v>
      </c>
    </row>
    <row r="8" spans="1:10" ht="30.75" thickBot="1">
      <c r="A8" s="11" t="s">
        <v>7</v>
      </c>
      <c r="B8" s="8" t="s">
        <v>90</v>
      </c>
      <c r="C8" s="4">
        <v>26</v>
      </c>
      <c r="D8" s="13">
        <v>70</v>
      </c>
      <c r="E8" s="4">
        <v>1</v>
      </c>
      <c r="F8" s="8" t="s">
        <v>135</v>
      </c>
    </row>
    <row r="9" spans="1:10" ht="30.75" thickBot="1">
      <c r="A9" s="11" t="s">
        <v>8</v>
      </c>
      <c r="B9" s="8" t="s">
        <v>77</v>
      </c>
      <c r="C9" s="4">
        <v>22</v>
      </c>
      <c r="D9" s="13">
        <v>71</v>
      </c>
      <c r="E9" s="4">
        <v>1</v>
      </c>
      <c r="F9" s="8" t="s">
        <v>135</v>
      </c>
    </row>
    <row r="10" spans="1:10" ht="30.75" thickBot="1">
      <c r="A10" s="11" t="s">
        <v>9</v>
      </c>
      <c r="B10" s="8" t="s">
        <v>136</v>
      </c>
      <c r="C10" s="4">
        <v>31</v>
      </c>
      <c r="D10" s="13">
        <v>71</v>
      </c>
      <c r="E10" s="4">
        <v>1</v>
      </c>
      <c r="F10" s="8" t="s">
        <v>135</v>
      </c>
    </row>
    <row r="11" spans="1:10" ht="15.75" thickBot="1">
      <c r="A11" s="11" t="s">
        <v>10</v>
      </c>
      <c r="B11" s="8"/>
      <c r="C11" s="4"/>
      <c r="D11" s="13"/>
      <c r="E11" s="4"/>
      <c r="F11" s="8"/>
    </row>
    <row r="12" spans="1:10" ht="15.75" thickBot="1">
      <c r="A12" s="11" t="s">
        <v>11</v>
      </c>
      <c r="B12" s="8"/>
      <c r="C12" s="4"/>
      <c r="D12" s="13"/>
      <c r="E12" s="4"/>
      <c r="F12" s="8"/>
    </row>
    <row r="13" spans="1:10" ht="15.75" thickBot="1">
      <c r="A13" s="11" t="s">
        <v>12</v>
      </c>
      <c r="B13" s="8"/>
      <c r="C13" s="4"/>
      <c r="D13" s="13"/>
      <c r="E13" s="4"/>
      <c r="F13" s="8"/>
    </row>
    <row r="14" spans="1:10" ht="15.75" thickBot="1">
      <c r="A14" s="11" t="s">
        <v>13</v>
      </c>
      <c r="B14" s="8"/>
      <c r="C14" s="4"/>
      <c r="D14" s="13"/>
      <c r="E14" s="4"/>
      <c r="F14" s="8"/>
    </row>
    <row r="15" spans="1:10" ht="15.75" thickBot="1">
      <c r="A15" s="11" t="s">
        <v>14</v>
      </c>
      <c r="B15" s="8"/>
      <c r="C15" s="4"/>
      <c r="D15" s="13"/>
      <c r="E15" s="4"/>
      <c r="F15" s="8"/>
    </row>
    <row r="16" spans="1:10" ht="15.75" thickBot="1">
      <c r="A16" s="11" t="s">
        <v>15</v>
      </c>
      <c r="B16" s="8"/>
      <c r="C16" s="4"/>
      <c r="D16" s="13"/>
      <c r="E16" s="4"/>
      <c r="F16" s="8"/>
    </row>
    <row r="17" spans="1:6" ht="15.75" thickBot="1">
      <c r="A17" s="11" t="s">
        <v>16</v>
      </c>
      <c r="B17" s="8"/>
      <c r="C17" s="4"/>
      <c r="D17" s="13"/>
      <c r="E17" s="4"/>
      <c r="F17" s="8"/>
    </row>
    <row r="18" spans="1:6" ht="15.75" thickBot="1">
      <c r="A18" s="11" t="s">
        <v>17</v>
      </c>
      <c r="B18" s="8"/>
      <c r="C18" s="4"/>
      <c r="D18" s="13"/>
      <c r="E18" s="4"/>
      <c r="F18" s="8"/>
    </row>
    <row r="19" spans="1:6" ht="15.75" thickBot="1">
      <c r="A19" s="11" t="s">
        <v>18</v>
      </c>
      <c r="B19" s="8"/>
      <c r="C19" s="4"/>
      <c r="D19" s="13"/>
      <c r="E19" s="4"/>
      <c r="F19" s="8"/>
    </row>
    <row r="20" spans="1:6" ht="15.75" thickBot="1">
      <c r="A20" s="11" t="s">
        <v>19</v>
      </c>
      <c r="B20" s="8"/>
      <c r="C20" s="4"/>
      <c r="D20" s="13"/>
      <c r="E20" s="4"/>
      <c r="F20" s="8"/>
    </row>
    <row r="21" spans="1:6" ht="15.75" thickBot="1">
      <c r="A21" s="11" t="s">
        <v>20</v>
      </c>
      <c r="B21" s="8"/>
      <c r="C21" s="4"/>
      <c r="D21" s="13"/>
      <c r="E21" s="4"/>
      <c r="F21" s="8"/>
    </row>
    <row r="22" spans="1:6" ht="15.75" thickBot="1">
      <c r="A22" s="11" t="s">
        <v>21</v>
      </c>
      <c r="B22" s="8"/>
      <c r="C22" s="4"/>
      <c r="D22" s="13"/>
      <c r="E22" s="4"/>
      <c r="F22" s="8"/>
    </row>
    <row r="23" spans="1:6" ht="15.75" thickBot="1">
      <c r="A23" s="11" t="s">
        <v>22</v>
      </c>
      <c r="B23" s="8"/>
      <c r="C23" s="4"/>
      <c r="D23" s="13"/>
      <c r="E23" s="4"/>
      <c r="F23" s="8"/>
    </row>
    <row r="24" spans="1:6" ht="15.75" thickBot="1">
      <c r="A24" s="11" t="s">
        <v>23</v>
      </c>
      <c r="B24" s="8"/>
      <c r="C24" s="4"/>
      <c r="D24" s="13"/>
      <c r="E24" s="4"/>
      <c r="F24" s="8"/>
    </row>
    <row r="25" spans="1:6" ht="15.75" thickBot="1">
      <c r="A25" s="11" t="s">
        <v>24</v>
      </c>
      <c r="B25" s="4"/>
      <c r="C25" s="4"/>
      <c r="D25" s="13"/>
      <c r="E25" s="4"/>
      <c r="F25" s="8"/>
    </row>
    <row r="26" spans="1:6" ht="15.75" thickBot="1">
      <c r="A26" s="11" t="s">
        <v>25</v>
      </c>
      <c r="B26" s="4"/>
      <c r="C26" s="4"/>
      <c r="D26" s="13"/>
      <c r="E26" s="4"/>
      <c r="F26" s="8"/>
    </row>
    <row r="27" spans="1:6" ht="15.75" thickBot="1">
      <c r="A27" s="11" t="s">
        <v>26</v>
      </c>
      <c r="B27" s="4"/>
      <c r="C27" s="4"/>
      <c r="D27" s="13"/>
      <c r="E27" s="4"/>
      <c r="F27" s="8"/>
    </row>
    <row r="28" spans="1:6" ht="15.75" thickBot="1">
      <c r="A28" s="11" t="s">
        <v>27</v>
      </c>
      <c r="B28" s="4"/>
      <c r="C28" s="4"/>
      <c r="D28" s="13"/>
      <c r="E28" s="4"/>
      <c r="F28" s="8"/>
    </row>
    <row r="29" spans="1:6" ht="15.75" thickBot="1">
      <c r="A29" s="11" t="s">
        <v>28</v>
      </c>
      <c r="B29" s="4"/>
      <c r="C29" s="4"/>
      <c r="D29" s="13"/>
      <c r="E29" s="4"/>
      <c r="F29" s="8"/>
    </row>
    <row r="30" spans="1:6" ht="15.75" thickBot="1">
      <c r="A30" s="11" t="s">
        <v>29</v>
      </c>
      <c r="B30" s="4"/>
      <c r="C30" s="4"/>
      <c r="D30" s="13"/>
      <c r="E30" s="4"/>
      <c r="F30" s="8"/>
    </row>
    <row r="31" spans="1:6" ht="15.75" thickBot="1">
      <c r="A31" s="11" t="s">
        <v>30</v>
      </c>
      <c r="B31" s="4"/>
      <c r="C31" s="4"/>
      <c r="D31" s="13"/>
      <c r="E31" s="4"/>
      <c r="F31" s="8"/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4">
    <mergeCell ref="A1:E1"/>
    <mergeCell ref="A2:E2"/>
    <mergeCell ref="D5:E5"/>
    <mergeCell ref="A4:F4"/>
  </mergeCells>
  <dataValidations count="1">
    <dataValidation type="list" allowBlank="1" showInputMessage="1" showErrorMessage="1" sqref="F7:F31">
      <formula1>"Муниципальный этап"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topLeftCell="A12" zoomScaleSheetLayoutView="100" workbookViewId="0">
      <selection activeCell="K22" sqref="K22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19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 t="s">
        <v>159</v>
      </c>
      <c r="C5" s="1" t="s">
        <v>35</v>
      </c>
      <c r="D5" s="24" t="s">
        <v>142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158</v>
      </c>
      <c r="C7" s="4">
        <v>10</v>
      </c>
      <c r="D7" s="10">
        <f>(100*C7)/$G$3</f>
        <v>52.631578947368418</v>
      </c>
      <c r="E7" s="10">
        <f>RANK(D7,$D$7:$D$31)</f>
        <v>12</v>
      </c>
    </row>
    <row r="8" spans="1:10" ht="15.75" thickBot="1">
      <c r="A8" s="11" t="s">
        <v>7</v>
      </c>
      <c r="B8" s="8" t="s">
        <v>157</v>
      </c>
      <c r="C8" s="4">
        <v>16</v>
      </c>
      <c r="D8" s="10">
        <f>100*C8/$G$3</f>
        <v>84.21052631578948</v>
      </c>
      <c r="E8" s="10">
        <f>RANK(D8,$D$7:$D$31)</f>
        <v>3</v>
      </c>
    </row>
    <row r="9" spans="1:10" ht="15.75" thickBot="1">
      <c r="A9" s="11" t="s">
        <v>8</v>
      </c>
      <c r="B9" s="8" t="s">
        <v>156</v>
      </c>
      <c r="C9" s="4">
        <v>13</v>
      </c>
      <c r="D9" s="10">
        <f>100*C9/$G$3</f>
        <v>68.421052631578945</v>
      </c>
      <c r="E9" s="10">
        <f>RANK(D9,$D$7:$D$31)</f>
        <v>6</v>
      </c>
    </row>
    <row r="10" spans="1:10" ht="15.75" thickBot="1">
      <c r="A10" s="11" t="s">
        <v>9</v>
      </c>
      <c r="B10" s="8" t="s">
        <v>155</v>
      </c>
      <c r="C10" s="4">
        <v>11</v>
      </c>
      <c r="D10" s="10">
        <f>100*C10/$G$3</f>
        <v>57.89473684210526</v>
      </c>
      <c r="E10" s="10">
        <f>RANK(D10,$D$7:$D$31)</f>
        <v>8</v>
      </c>
    </row>
    <row r="11" spans="1:10" ht="15.75" thickBot="1">
      <c r="A11" s="11" t="s">
        <v>10</v>
      </c>
      <c r="B11" s="8" t="s">
        <v>154</v>
      </c>
      <c r="C11" s="4">
        <v>10</v>
      </c>
      <c r="D11" s="10">
        <f>100*C11/$G$3</f>
        <v>52.631578947368418</v>
      </c>
      <c r="E11" s="10">
        <f>RANK(D11,$D$7:$D$31)</f>
        <v>12</v>
      </c>
    </row>
    <row r="12" spans="1:10" ht="15.75" thickBot="1">
      <c r="A12" s="11" t="s">
        <v>11</v>
      </c>
      <c r="B12" s="8" t="s">
        <v>153</v>
      </c>
      <c r="C12" s="4">
        <v>10</v>
      </c>
      <c r="D12" s="10">
        <f>100*C12/$G$3</f>
        <v>52.631578947368418</v>
      </c>
      <c r="E12" s="10">
        <f>RANK(D12,$D$7:$D$31)</f>
        <v>12</v>
      </c>
    </row>
    <row r="13" spans="1:10" ht="15.75" thickBot="1">
      <c r="A13" s="11" t="s">
        <v>12</v>
      </c>
      <c r="B13" s="8" t="s">
        <v>152</v>
      </c>
      <c r="C13" s="4">
        <v>17</v>
      </c>
      <c r="D13" s="10">
        <f>100*C13/$G$3</f>
        <v>89.473684210526315</v>
      </c>
      <c r="E13" s="10">
        <f>RANK(D13,$D$7:$D$31)</f>
        <v>1</v>
      </c>
    </row>
    <row r="14" spans="1:10" ht="15.75" thickBot="1">
      <c r="A14" s="11" t="s">
        <v>13</v>
      </c>
      <c r="B14" s="8" t="s">
        <v>151</v>
      </c>
      <c r="C14" s="4">
        <v>15</v>
      </c>
      <c r="D14" s="10">
        <f>100*C14/$G$3</f>
        <v>78.94736842105263</v>
      </c>
      <c r="E14" s="10">
        <f>RANK(D14,$D$7:$D$31)</f>
        <v>4</v>
      </c>
    </row>
    <row r="15" spans="1:10" ht="15.75" thickBot="1">
      <c r="A15" s="11" t="s">
        <v>14</v>
      </c>
      <c r="B15" s="8" t="s">
        <v>150</v>
      </c>
      <c r="C15" s="4">
        <v>10</v>
      </c>
      <c r="D15" s="10">
        <f>100*C15/$G$3</f>
        <v>52.631578947368418</v>
      </c>
      <c r="E15" s="10">
        <f>RANK(D15,$D$7:$D$31)</f>
        <v>12</v>
      </c>
    </row>
    <row r="16" spans="1:10" ht="15.75" thickBot="1">
      <c r="A16" s="11" t="s">
        <v>15</v>
      </c>
      <c r="B16" s="8" t="s">
        <v>149</v>
      </c>
      <c r="C16" s="4">
        <v>11</v>
      </c>
      <c r="D16" s="10">
        <f>100*C16/$G$3</f>
        <v>57.89473684210526</v>
      </c>
      <c r="E16" s="10">
        <f>RANK(D16,$D$7:$D$31)</f>
        <v>8</v>
      </c>
    </row>
    <row r="17" spans="1:5" ht="15.75" thickBot="1">
      <c r="A17" s="11" t="s">
        <v>16</v>
      </c>
      <c r="B17" s="8" t="s">
        <v>148</v>
      </c>
      <c r="C17" s="4">
        <v>15</v>
      </c>
      <c r="D17" s="10">
        <f>100*C17/$G$3</f>
        <v>78.94736842105263</v>
      </c>
      <c r="E17" s="10">
        <f>RANK(D17,$D$7:$D$31)</f>
        <v>4</v>
      </c>
    </row>
    <row r="18" spans="1:5" ht="15.75" thickBot="1">
      <c r="A18" s="11" t="s">
        <v>17</v>
      </c>
      <c r="B18" s="8" t="s">
        <v>147</v>
      </c>
      <c r="C18" s="4">
        <v>12</v>
      </c>
      <c r="D18" s="10">
        <f>100*C18/$G$3</f>
        <v>63.157894736842103</v>
      </c>
      <c r="E18" s="10">
        <f>RANK(D18,$D$7:$D$31)</f>
        <v>7</v>
      </c>
    </row>
    <row r="19" spans="1:5" ht="15.75" thickBot="1">
      <c r="A19" s="11" t="s">
        <v>18</v>
      </c>
      <c r="B19" s="8" t="s">
        <v>146</v>
      </c>
      <c r="C19" s="4">
        <v>11</v>
      </c>
      <c r="D19" s="10">
        <f>100*C19/$G$3</f>
        <v>57.89473684210526</v>
      </c>
      <c r="E19" s="10">
        <f>RANK(D19,$D$7:$D$31)</f>
        <v>8</v>
      </c>
    </row>
    <row r="20" spans="1:5" ht="15.75" thickBot="1">
      <c r="A20" s="11" t="s">
        <v>19</v>
      </c>
      <c r="B20" s="8" t="s">
        <v>145</v>
      </c>
      <c r="C20" s="4">
        <v>11</v>
      </c>
      <c r="D20" s="10">
        <f>100*C20/$G$3</f>
        <v>57.89473684210526</v>
      </c>
      <c r="E20" s="10">
        <f>RANK(D20,$D$7:$D$31)</f>
        <v>8</v>
      </c>
    </row>
    <row r="21" spans="1:5" ht="15.75" thickBot="1">
      <c r="A21" s="11" t="s">
        <v>20</v>
      </c>
      <c r="B21" s="8" t="s">
        <v>144</v>
      </c>
      <c r="C21" s="4">
        <v>10</v>
      </c>
      <c r="D21" s="10">
        <f>100*C21/$G$3</f>
        <v>52.631578947368418</v>
      </c>
      <c r="E21" s="10">
        <f>RANK(D21,$D$7:$D$31)</f>
        <v>12</v>
      </c>
    </row>
    <row r="22" spans="1:5" ht="15.75" thickBot="1">
      <c r="A22" s="11" t="s">
        <v>21</v>
      </c>
      <c r="B22" s="8" t="s">
        <v>143</v>
      </c>
      <c r="C22" s="4">
        <v>17</v>
      </c>
      <c r="D22" s="10">
        <f>100*C22/$G$3</f>
        <v>89.473684210526315</v>
      </c>
      <c r="E22" s="10">
        <f>RANK(D22,$D$7:$D$31)</f>
        <v>1</v>
      </c>
    </row>
    <row r="23" spans="1:5" ht="15.75" thickBot="1">
      <c r="A23" s="11" t="s">
        <v>22</v>
      </c>
      <c r="B23" s="8"/>
      <c r="C23" s="4"/>
      <c r="D23" s="10">
        <f>100*C23/$G$3</f>
        <v>0</v>
      </c>
      <c r="E23" s="10">
        <f>RANK(D23,$D$7:$D$31)</f>
        <v>17</v>
      </c>
    </row>
    <row r="24" spans="1:5" ht="15.75" thickBot="1">
      <c r="A24" s="11" t="s">
        <v>23</v>
      </c>
      <c r="B24" s="8"/>
      <c r="C24" s="4"/>
      <c r="D24" s="10">
        <f>100*C24/$G$3</f>
        <v>0</v>
      </c>
      <c r="E24" s="10">
        <f>RANK(D24,$D$7:$D$31)</f>
        <v>17</v>
      </c>
    </row>
    <row r="25" spans="1:5" ht="15.75" thickBot="1">
      <c r="A25" s="11" t="s">
        <v>24</v>
      </c>
      <c r="B25" s="4"/>
      <c r="C25" s="4"/>
      <c r="D25" s="10">
        <f>100*C25/$G$3</f>
        <v>0</v>
      </c>
      <c r="E25" s="10">
        <f>RANK(D25,$D$7:$D$31)</f>
        <v>17</v>
      </c>
    </row>
    <row r="26" spans="1:5" ht="15.75" thickBot="1">
      <c r="A26" s="11" t="s">
        <v>25</v>
      </c>
      <c r="B26" s="4"/>
      <c r="C26" s="4"/>
      <c r="D26" s="10">
        <f>100*C26/$G$3</f>
        <v>0</v>
      </c>
      <c r="E26" s="10">
        <f>RANK(D26,$D$7:$D$31)</f>
        <v>17</v>
      </c>
    </row>
    <row r="27" spans="1:5" ht="15.75" thickBot="1">
      <c r="A27" s="11" t="s">
        <v>26</v>
      </c>
      <c r="B27" s="4"/>
      <c r="C27" s="4"/>
      <c r="D27" s="10">
        <f>100*C27/$G$3</f>
        <v>0</v>
      </c>
      <c r="E27" s="10">
        <f>RANK(D27,$D$7:$D$31)</f>
        <v>17</v>
      </c>
    </row>
    <row r="28" spans="1:5" ht="15.75" thickBot="1">
      <c r="A28" s="11" t="s">
        <v>27</v>
      </c>
      <c r="B28" s="4"/>
      <c r="C28" s="4"/>
      <c r="D28" s="10">
        <f>100*C28/$G$3</f>
        <v>0</v>
      </c>
      <c r="E28" s="10">
        <f>RANK(D28,$D$7:$D$31)</f>
        <v>17</v>
      </c>
    </row>
    <row r="29" spans="1:5" ht="15.75" thickBot="1">
      <c r="A29" s="11" t="s">
        <v>28</v>
      </c>
      <c r="B29" s="4"/>
      <c r="C29" s="4"/>
      <c r="D29" s="10">
        <f>100*C29/$G$3</f>
        <v>0</v>
      </c>
      <c r="E29" s="10">
        <f>RANK(D29,$D$7:$D$31)</f>
        <v>17</v>
      </c>
    </row>
    <row r="30" spans="1:5" ht="15.75" thickBot="1">
      <c r="A30" s="11" t="s">
        <v>29</v>
      </c>
      <c r="B30" s="4"/>
      <c r="C30" s="4"/>
      <c r="D30" s="10">
        <f>100*C30/$G$3</f>
        <v>0</v>
      </c>
      <c r="E30" s="10">
        <f>RANK(D30,$D$7:$D$31)</f>
        <v>17</v>
      </c>
    </row>
    <row r="31" spans="1:5" ht="15.75" thickBot="1">
      <c r="A31" s="11" t="s">
        <v>30</v>
      </c>
      <c r="B31" s="4"/>
      <c r="C31" s="4"/>
      <c r="D31" s="10">
        <f>100*C31/$G$3</f>
        <v>0</v>
      </c>
      <c r="E31" s="10">
        <f>RANK(D31,$D$7:$D$31)</f>
        <v>17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12" zoomScaleSheetLayoutView="100" workbookViewId="0">
      <selection activeCell="A2" sqref="A2:E36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62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4</v>
      </c>
      <c r="C5" s="1" t="s">
        <v>35</v>
      </c>
      <c r="D5" s="24" t="s">
        <v>142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141</v>
      </c>
      <c r="C7" s="4">
        <v>54</v>
      </c>
      <c r="D7" s="10">
        <f>(100*C7)/$G$3</f>
        <v>87.096774193548384</v>
      </c>
      <c r="E7" s="10">
        <f>RANK(D7,$D$7:$D$31)</f>
        <v>1</v>
      </c>
    </row>
    <row r="8" spans="1:10" ht="15.75" thickBot="1">
      <c r="A8" s="11" t="s">
        <v>7</v>
      </c>
      <c r="B8" s="8" t="s">
        <v>140</v>
      </c>
      <c r="C8" s="4">
        <v>50</v>
      </c>
      <c r="D8" s="10">
        <f>100*C8/$G$3</f>
        <v>80.645161290322577</v>
      </c>
      <c r="E8" s="10">
        <f>RANK(D8,$D$7:$D$31)</f>
        <v>2</v>
      </c>
    </row>
    <row r="9" spans="1:10" ht="15.75" thickBot="1">
      <c r="A9" s="11" t="s">
        <v>8</v>
      </c>
      <c r="B9" s="8" t="s">
        <v>139</v>
      </c>
      <c r="C9" s="4">
        <v>48</v>
      </c>
      <c r="D9" s="10">
        <f>100*C9/$G$3</f>
        <v>77.41935483870968</v>
      </c>
      <c r="E9" s="10">
        <f>RANK(D9,$D$7:$D$31)</f>
        <v>3</v>
      </c>
    </row>
    <row r="10" spans="1:10" ht="15.75" thickBot="1">
      <c r="A10" s="11" t="s">
        <v>9</v>
      </c>
      <c r="B10" s="8" t="s">
        <v>138</v>
      </c>
      <c r="C10" s="4">
        <v>48</v>
      </c>
      <c r="D10" s="10">
        <f>100*C10/$G$3</f>
        <v>77.41935483870968</v>
      </c>
      <c r="E10" s="10">
        <f>RANK(D10,$D$7:$D$31)</f>
        <v>3</v>
      </c>
    </row>
    <row r="11" spans="1:10" ht="15.75" thickBot="1">
      <c r="A11" s="11" t="s">
        <v>10</v>
      </c>
      <c r="B11" s="8"/>
      <c r="C11" s="4"/>
      <c r="D11" s="10"/>
      <c r="E11" s="10"/>
    </row>
    <row r="12" spans="1:10" ht="15.75" thickBot="1">
      <c r="A12" s="11" t="s">
        <v>11</v>
      </c>
      <c r="B12" s="8"/>
      <c r="C12" s="4"/>
      <c r="D12" s="10"/>
      <c r="E12" s="10"/>
    </row>
    <row r="13" spans="1:10" ht="15.75" thickBot="1">
      <c r="A13" s="11" t="s">
        <v>12</v>
      </c>
      <c r="B13" s="8"/>
      <c r="C13" s="4"/>
      <c r="D13" s="10"/>
      <c r="E13" s="10"/>
    </row>
    <row r="14" spans="1:10" ht="15.75" thickBot="1">
      <c r="A14" s="11" t="s">
        <v>13</v>
      </c>
      <c r="B14" s="8"/>
      <c r="C14" s="4"/>
      <c r="D14" s="10"/>
      <c r="E14" s="10"/>
    </row>
    <row r="15" spans="1:10" ht="15.75" thickBot="1">
      <c r="A15" s="11" t="s">
        <v>14</v>
      </c>
      <c r="B15" s="8"/>
      <c r="C15" s="4"/>
      <c r="D15" s="10"/>
      <c r="E15" s="10"/>
    </row>
    <row r="16" spans="1:10" ht="15.75" thickBot="1">
      <c r="A16" s="11" t="s">
        <v>15</v>
      </c>
      <c r="B16" s="8"/>
      <c r="C16" s="4"/>
      <c r="D16" s="10"/>
      <c r="E16" s="10"/>
    </row>
    <row r="17" spans="1:5" ht="15.75" thickBot="1">
      <c r="A17" s="11" t="s">
        <v>16</v>
      </c>
      <c r="B17" s="8"/>
      <c r="C17" s="4"/>
      <c r="D17" s="10"/>
      <c r="E17" s="10"/>
    </row>
    <row r="18" spans="1:5" ht="15.75" thickBot="1">
      <c r="A18" s="11" t="s">
        <v>17</v>
      </c>
      <c r="B18" s="8"/>
      <c r="C18" s="4"/>
      <c r="D18" s="10"/>
      <c r="E18" s="10"/>
    </row>
    <row r="19" spans="1:5" ht="15.75" thickBot="1">
      <c r="A19" s="11" t="s">
        <v>18</v>
      </c>
      <c r="B19" s="8"/>
      <c r="C19" s="4"/>
      <c r="D19" s="10"/>
      <c r="E19" s="10"/>
    </row>
    <row r="20" spans="1:5" ht="15.75" thickBot="1">
      <c r="A20" s="11" t="s">
        <v>19</v>
      </c>
      <c r="B20" s="8"/>
      <c r="C20" s="4"/>
      <c r="D20" s="10"/>
      <c r="E20" s="10"/>
    </row>
    <row r="21" spans="1:5" ht="15.75" thickBot="1">
      <c r="A21" s="11" t="s">
        <v>20</v>
      </c>
      <c r="B21" s="8"/>
      <c r="C21" s="4"/>
      <c r="D21" s="10"/>
      <c r="E21" s="10"/>
    </row>
    <row r="22" spans="1:5" ht="15.75" thickBot="1">
      <c r="A22" s="11" t="s">
        <v>21</v>
      </c>
      <c r="B22" s="8"/>
      <c r="C22" s="4"/>
      <c r="D22" s="10"/>
      <c r="E22" s="10"/>
    </row>
    <row r="23" spans="1:5" ht="15.75" thickBot="1">
      <c r="A23" s="11" t="s">
        <v>22</v>
      </c>
      <c r="B23" s="8"/>
      <c r="C23" s="4"/>
      <c r="D23" s="10"/>
      <c r="E23" s="10"/>
    </row>
    <row r="24" spans="1:5" ht="15.75" thickBot="1">
      <c r="A24" s="11" t="s">
        <v>23</v>
      </c>
      <c r="B24" s="8"/>
      <c r="C24" s="4"/>
      <c r="D24" s="10"/>
      <c r="E24" s="10"/>
    </row>
    <row r="25" spans="1:5" ht="15.75" thickBot="1">
      <c r="A25" s="11" t="s">
        <v>24</v>
      </c>
      <c r="B25" s="4"/>
      <c r="C25" s="4"/>
      <c r="D25" s="10"/>
      <c r="E25" s="10"/>
    </row>
    <row r="26" spans="1:5" ht="15.75" thickBot="1">
      <c r="A26" s="11" t="s">
        <v>25</v>
      </c>
      <c r="B26" s="4"/>
      <c r="C26" s="4"/>
      <c r="D26" s="10"/>
      <c r="E26" s="10"/>
    </row>
    <row r="27" spans="1:5" ht="15.75" thickBot="1">
      <c r="A27" s="11" t="s">
        <v>26</v>
      </c>
      <c r="B27" s="4"/>
      <c r="C27" s="4"/>
      <c r="D27" s="10"/>
      <c r="E27" s="10"/>
    </row>
    <row r="28" spans="1:5" ht="15.75" thickBot="1">
      <c r="A28" s="11" t="s">
        <v>27</v>
      </c>
      <c r="B28" s="4"/>
      <c r="C28" s="4"/>
      <c r="D28" s="10"/>
      <c r="E28" s="10"/>
    </row>
    <row r="29" spans="1:5" ht="15.75" thickBot="1">
      <c r="A29" s="11" t="s">
        <v>28</v>
      </c>
      <c r="B29" s="4"/>
      <c r="C29" s="4"/>
      <c r="D29" s="10"/>
      <c r="E29" s="10"/>
    </row>
    <row r="30" spans="1:5" ht="15.75" thickBot="1">
      <c r="A30" s="11" t="s">
        <v>29</v>
      </c>
      <c r="B30" s="4"/>
      <c r="C30" s="4"/>
      <c r="D30" s="10"/>
      <c r="E30" s="10"/>
    </row>
    <row r="31" spans="1:5" ht="15.75" thickBot="1">
      <c r="A31" s="11" t="s">
        <v>30</v>
      </c>
      <c r="B31" s="4"/>
      <c r="C31" s="4"/>
      <c r="D31" s="10"/>
      <c r="E31" s="10"/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F6:J6"/>
    <mergeCell ref="A1:E1"/>
    <mergeCell ref="A2:E2"/>
    <mergeCell ref="A4:E4"/>
    <mergeCell ref="D5:E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12" zoomScaleSheetLayoutView="100" workbookViewId="0">
      <selection sqref="A1:E36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31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5</v>
      </c>
      <c r="C5" s="1" t="s">
        <v>35</v>
      </c>
      <c r="D5" s="24" t="s">
        <v>48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118</v>
      </c>
      <c r="C7" s="4">
        <v>9</v>
      </c>
      <c r="D7" s="10">
        <f>(100*C7)/$G$3</f>
        <v>29.032258064516128</v>
      </c>
      <c r="E7" s="10">
        <f>RANK(D7,$D$7:$D$31)</f>
        <v>14</v>
      </c>
    </row>
    <row r="8" spans="1:10" ht="15.75" thickBot="1">
      <c r="A8" s="11" t="s">
        <v>7</v>
      </c>
      <c r="B8" s="8" t="s">
        <v>119</v>
      </c>
      <c r="C8" s="4">
        <v>11</v>
      </c>
      <c r="D8" s="10">
        <f t="shared" ref="D8:D31" si="0">100*C8/$G$3</f>
        <v>35.483870967741936</v>
      </c>
      <c r="E8" s="10">
        <f t="shared" ref="E8:E31" si="1">RANK(D8,$D$7:$D$31)</f>
        <v>11</v>
      </c>
    </row>
    <row r="9" spans="1:10" ht="15.75" thickBot="1">
      <c r="A9" s="11" t="s">
        <v>8</v>
      </c>
      <c r="B9" s="8" t="s">
        <v>120</v>
      </c>
      <c r="C9" s="4">
        <v>14</v>
      </c>
      <c r="D9" s="10">
        <f t="shared" si="0"/>
        <v>45.161290322580648</v>
      </c>
      <c r="E9" s="10">
        <f t="shared" si="1"/>
        <v>5</v>
      </c>
    </row>
    <row r="10" spans="1:10" ht="15.75" thickBot="1">
      <c r="A10" s="11" t="s">
        <v>9</v>
      </c>
      <c r="B10" s="8" t="s">
        <v>121</v>
      </c>
      <c r="C10" s="4">
        <v>13</v>
      </c>
      <c r="D10" s="10">
        <f t="shared" si="0"/>
        <v>41.935483870967744</v>
      </c>
      <c r="E10" s="10">
        <f t="shared" si="1"/>
        <v>7</v>
      </c>
    </row>
    <row r="11" spans="1:10" ht="15.75" thickBot="1">
      <c r="A11" s="11" t="s">
        <v>10</v>
      </c>
      <c r="B11" s="8" t="s">
        <v>122</v>
      </c>
      <c r="C11" s="4">
        <v>12</v>
      </c>
      <c r="D11" s="10">
        <f t="shared" si="0"/>
        <v>38.70967741935484</v>
      </c>
      <c r="E11" s="10">
        <f t="shared" si="1"/>
        <v>9</v>
      </c>
    </row>
    <row r="12" spans="1:10" ht="15.75" thickBot="1">
      <c r="A12" s="11" t="s">
        <v>11</v>
      </c>
      <c r="B12" s="8" t="s">
        <v>123</v>
      </c>
      <c r="C12" s="4">
        <v>14</v>
      </c>
      <c r="D12" s="10">
        <f>100*C12/$G$3</f>
        <v>45.161290322580648</v>
      </c>
      <c r="E12" s="10">
        <f t="shared" si="1"/>
        <v>5</v>
      </c>
    </row>
    <row r="13" spans="1:10" ht="15.75" thickBot="1">
      <c r="A13" s="11" t="s">
        <v>12</v>
      </c>
      <c r="B13" s="8" t="s">
        <v>124</v>
      </c>
      <c r="C13" s="4">
        <v>13</v>
      </c>
      <c r="D13" s="10">
        <f t="shared" si="0"/>
        <v>41.935483870967744</v>
      </c>
      <c r="E13" s="10">
        <f t="shared" si="1"/>
        <v>7</v>
      </c>
    </row>
    <row r="14" spans="1:10" ht="15.75" thickBot="1">
      <c r="A14" s="11" t="s">
        <v>13</v>
      </c>
      <c r="B14" s="8" t="s">
        <v>126</v>
      </c>
      <c r="C14" s="4">
        <v>20</v>
      </c>
      <c r="D14" s="10">
        <f t="shared" si="0"/>
        <v>64.516129032258064</v>
      </c>
      <c r="E14" s="10">
        <f t="shared" si="1"/>
        <v>1</v>
      </c>
    </row>
    <row r="15" spans="1:10" ht="15.75" thickBot="1">
      <c r="A15" s="11" t="s">
        <v>14</v>
      </c>
      <c r="B15" s="8" t="s">
        <v>125</v>
      </c>
      <c r="C15" s="4">
        <v>12</v>
      </c>
      <c r="D15" s="10">
        <f t="shared" si="0"/>
        <v>38.70967741935484</v>
      </c>
      <c r="E15" s="10">
        <f t="shared" si="1"/>
        <v>9</v>
      </c>
    </row>
    <row r="16" spans="1:10" ht="15.75" thickBot="1">
      <c r="A16" s="11" t="s">
        <v>15</v>
      </c>
      <c r="B16" s="8" t="s">
        <v>127</v>
      </c>
      <c r="C16" s="4">
        <v>9</v>
      </c>
      <c r="D16" s="10">
        <f t="shared" si="0"/>
        <v>29.032258064516128</v>
      </c>
      <c r="E16" s="10">
        <f t="shared" si="1"/>
        <v>14</v>
      </c>
    </row>
    <row r="17" spans="1:5" ht="15.75" thickBot="1">
      <c r="A17" s="11" t="s">
        <v>16</v>
      </c>
      <c r="B17" s="8" t="s">
        <v>128</v>
      </c>
      <c r="C17" s="4">
        <v>17</v>
      </c>
      <c r="D17" s="10">
        <f t="shared" si="0"/>
        <v>54.838709677419352</v>
      </c>
      <c r="E17" s="10">
        <f t="shared" si="1"/>
        <v>2</v>
      </c>
    </row>
    <row r="18" spans="1:5" ht="15.75" thickBot="1">
      <c r="A18" s="11" t="s">
        <v>17</v>
      </c>
      <c r="B18" s="8" t="s">
        <v>129</v>
      </c>
      <c r="C18" s="4">
        <v>15</v>
      </c>
      <c r="D18" s="10">
        <f t="shared" si="0"/>
        <v>48.387096774193552</v>
      </c>
      <c r="E18" s="10">
        <f t="shared" si="1"/>
        <v>4</v>
      </c>
    </row>
    <row r="19" spans="1:5" ht="15.75" thickBot="1">
      <c r="A19" s="11" t="s">
        <v>18</v>
      </c>
      <c r="B19" s="8" t="s">
        <v>130</v>
      </c>
      <c r="C19" s="4">
        <v>10</v>
      </c>
      <c r="D19" s="10">
        <f t="shared" si="0"/>
        <v>32.258064516129032</v>
      </c>
      <c r="E19" s="10">
        <f t="shared" si="1"/>
        <v>12</v>
      </c>
    </row>
    <row r="20" spans="1:5" ht="15.75" thickBot="1">
      <c r="A20" s="11" t="s">
        <v>19</v>
      </c>
      <c r="B20" s="8" t="s">
        <v>131</v>
      </c>
      <c r="C20" s="4">
        <v>8</v>
      </c>
      <c r="D20" s="10">
        <f t="shared" si="0"/>
        <v>25.806451612903224</v>
      </c>
      <c r="E20" s="10">
        <f t="shared" si="1"/>
        <v>16</v>
      </c>
    </row>
    <row r="21" spans="1:5" ht="15.75" thickBot="1">
      <c r="A21" s="11" t="s">
        <v>20</v>
      </c>
      <c r="B21" s="8" t="s">
        <v>132</v>
      </c>
      <c r="C21" s="4">
        <v>7</v>
      </c>
      <c r="D21" s="10">
        <f t="shared" si="0"/>
        <v>22.580645161290324</v>
      </c>
      <c r="E21" s="10">
        <f t="shared" si="1"/>
        <v>17</v>
      </c>
    </row>
    <row r="22" spans="1:5" ht="15.75" thickBot="1">
      <c r="A22" s="11" t="s">
        <v>21</v>
      </c>
      <c r="B22" s="8" t="s">
        <v>133</v>
      </c>
      <c r="C22" s="4">
        <v>10</v>
      </c>
      <c r="D22" s="10">
        <f t="shared" si="0"/>
        <v>32.258064516129032</v>
      </c>
      <c r="E22" s="10">
        <f t="shared" si="1"/>
        <v>12</v>
      </c>
    </row>
    <row r="23" spans="1:5" ht="15.75" thickBot="1">
      <c r="A23" s="11" t="s">
        <v>22</v>
      </c>
      <c r="B23" s="8" t="s">
        <v>134</v>
      </c>
      <c r="C23" s="4">
        <v>16</v>
      </c>
      <c r="D23" s="10">
        <f t="shared" si="0"/>
        <v>51.612903225806448</v>
      </c>
      <c r="E23" s="10">
        <f t="shared" si="1"/>
        <v>3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18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18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18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18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18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18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18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18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F6:J6"/>
    <mergeCell ref="A1:E1"/>
    <mergeCell ref="A2:E2"/>
    <mergeCell ref="A4:E4"/>
    <mergeCell ref="D5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>
      <selection sqref="A1:E36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30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6</v>
      </c>
      <c r="C5" s="1" t="s">
        <v>35</v>
      </c>
      <c r="D5" s="24" t="s">
        <v>48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107</v>
      </c>
      <c r="C7" s="4">
        <v>15</v>
      </c>
      <c r="D7" s="10">
        <f>(100*C7)/$G$3</f>
        <v>50</v>
      </c>
      <c r="E7" s="10">
        <f>RANK(D7,$D$7:$D$31)</f>
        <v>3</v>
      </c>
    </row>
    <row r="8" spans="1:10" ht="15.75" thickBot="1">
      <c r="A8" s="11" t="s">
        <v>7</v>
      </c>
      <c r="B8" s="8" t="s">
        <v>108</v>
      </c>
      <c r="C8" s="4">
        <v>12</v>
      </c>
      <c r="D8" s="10">
        <f t="shared" ref="D8:D31" si="0">100*C8/$G$3</f>
        <v>40</v>
      </c>
      <c r="E8" s="10">
        <f t="shared" ref="E8:E31" si="1">RANK(D8,$D$7:$D$31)</f>
        <v>6</v>
      </c>
    </row>
    <row r="9" spans="1:10" ht="15.75" thickBot="1">
      <c r="A9" s="11" t="s">
        <v>8</v>
      </c>
      <c r="B9" s="8" t="s">
        <v>109</v>
      </c>
      <c r="C9" s="4">
        <v>16</v>
      </c>
      <c r="D9" s="10">
        <f t="shared" si="0"/>
        <v>53.333333333333336</v>
      </c>
      <c r="E9" s="10">
        <f t="shared" si="1"/>
        <v>2</v>
      </c>
    </row>
    <row r="10" spans="1:10" ht="15.75" thickBot="1">
      <c r="A10" s="11" t="s">
        <v>9</v>
      </c>
      <c r="B10" s="8" t="s">
        <v>110</v>
      </c>
      <c r="C10" s="4">
        <v>11</v>
      </c>
      <c r="D10" s="10">
        <f t="shared" si="0"/>
        <v>36.666666666666664</v>
      </c>
      <c r="E10" s="10">
        <f t="shared" si="1"/>
        <v>8</v>
      </c>
    </row>
    <row r="11" spans="1:10" ht="15.75" thickBot="1">
      <c r="A11" s="11" t="s">
        <v>10</v>
      </c>
      <c r="B11" s="8" t="s">
        <v>111</v>
      </c>
      <c r="C11" s="4">
        <v>13</v>
      </c>
      <c r="D11" s="10">
        <f t="shared" si="0"/>
        <v>43.333333333333336</v>
      </c>
      <c r="E11" s="10">
        <f t="shared" si="1"/>
        <v>5</v>
      </c>
    </row>
    <row r="12" spans="1:10" ht="15.75" thickBot="1">
      <c r="A12" s="11" t="s">
        <v>11</v>
      </c>
      <c r="B12" s="8" t="s">
        <v>112</v>
      </c>
      <c r="C12" s="4">
        <v>14</v>
      </c>
      <c r="D12" s="10">
        <f>100*C12/$G$3</f>
        <v>46.666666666666664</v>
      </c>
      <c r="E12" s="10">
        <f t="shared" si="1"/>
        <v>4</v>
      </c>
    </row>
    <row r="13" spans="1:10" ht="15.75" thickBot="1">
      <c r="A13" s="11" t="s">
        <v>12</v>
      </c>
      <c r="B13" s="8" t="s">
        <v>113</v>
      </c>
      <c r="C13" s="4">
        <v>11</v>
      </c>
      <c r="D13" s="10">
        <f t="shared" si="0"/>
        <v>36.666666666666664</v>
      </c>
      <c r="E13" s="10">
        <f t="shared" si="1"/>
        <v>8</v>
      </c>
    </row>
    <row r="14" spans="1:10" ht="15.75" thickBot="1">
      <c r="A14" s="11" t="s">
        <v>13</v>
      </c>
      <c r="B14" s="8" t="s">
        <v>114</v>
      </c>
      <c r="C14" s="4">
        <v>10</v>
      </c>
      <c r="D14" s="10">
        <f t="shared" si="0"/>
        <v>33.333333333333336</v>
      </c>
      <c r="E14" s="10">
        <f t="shared" si="1"/>
        <v>10</v>
      </c>
    </row>
    <row r="15" spans="1:10" ht="15.75" thickBot="1">
      <c r="A15" s="11" t="s">
        <v>14</v>
      </c>
      <c r="B15" s="8" t="s">
        <v>115</v>
      </c>
      <c r="C15" s="4">
        <v>17</v>
      </c>
      <c r="D15" s="10">
        <f t="shared" si="0"/>
        <v>56.666666666666664</v>
      </c>
      <c r="E15" s="10">
        <f t="shared" si="1"/>
        <v>1</v>
      </c>
    </row>
    <row r="16" spans="1:10" ht="15.75" thickBot="1">
      <c r="A16" s="11" t="s">
        <v>15</v>
      </c>
      <c r="B16" s="8" t="s">
        <v>116</v>
      </c>
      <c r="C16" s="4">
        <v>9</v>
      </c>
      <c r="D16" s="10">
        <f t="shared" si="0"/>
        <v>30</v>
      </c>
      <c r="E16" s="10">
        <f t="shared" si="1"/>
        <v>11</v>
      </c>
    </row>
    <row r="17" spans="1:5" ht="15.75" thickBot="1">
      <c r="A17" s="11" t="s">
        <v>16</v>
      </c>
      <c r="B17" s="8" t="s">
        <v>117</v>
      </c>
      <c r="C17" s="4">
        <v>12</v>
      </c>
      <c r="D17" s="10">
        <f t="shared" si="0"/>
        <v>40</v>
      </c>
      <c r="E17" s="10">
        <f t="shared" si="1"/>
        <v>6</v>
      </c>
    </row>
    <row r="18" spans="1:5" ht="15.75" thickBot="1">
      <c r="A18" s="11" t="s">
        <v>17</v>
      </c>
      <c r="B18" s="8"/>
      <c r="C18" s="4"/>
      <c r="D18" s="10">
        <f t="shared" si="0"/>
        <v>0</v>
      </c>
      <c r="E18" s="10">
        <f t="shared" si="1"/>
        <v>12</v>
      </c>
    </row>
    <row r="19" spans="1:5" ht="15.75" thickBot="1">
      <c r="A19" s="11" t="s">
        <v>18</v>
      </c>
      <c r="B19" s="8"/>
      <c r="C19" s="4"/>
      <c r="D19" s="10">
        <f t="shared" si="0"/>
        <v>0</v>
      </c>
      <c r="E19" s="10">
        <f t="shared" si="1"/>
        <v>12</v>
      </c>
    </row>
    <row r="20" spans="1:5" ht="15.75" thickBot="1">
      <c r="A20" s="11" t="s">
        <v>19</v>
      </c>
      <c r="B20" s="8"/>
      <c r="C20" s="4"/>
      <c r="D20" s="10">
        <f t="shared" si="0"/>
        <v>0</v>
      </c>
      <c r="E20" s="10">
        <f t="shared" si="1"/>
        <v>12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12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12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12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12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12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12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12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12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12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12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12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12" zoomScaleSheetLayoutView="100" workbookViewId="0">
      <selection sqref="A1:E36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30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7</v>
      </c>
      <c r="C5" s="1" t="s">
        <v>35</v>
      </c>
      <c r="D5" s="24" t="s">
        <v>48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49</v>
      </c>
      <c r="C7" s="4">
        <v>12</v>
      </c>
      <c r="D7" s="10">
        <f>(100*C7)/$G$3</f>
        <v>40</v>
      </c>
      <c r="E7" s="10">
        <f>RANK(D7,$D$7:$D$31)</f>
        <v>9</v>
      </c>
    </row>
    <row r="8" spans="1:10" ht="15.75" thickBot="1">
      <c r="A8" s="11" t="s">
        <v>7</v>
      </c>
      <c r="B8" s="8" t="s">
        <v>50</v>
      </c>
      <c r="C8" s="4">
        <v>18</v>
      </c>
      <c r="D8" s="10">
        <f t="shared" ref="D8:D31" si="0">100*C8/$G$3</f>
        <v>60</v>
      </c>
      <c r="E8" s="10">
        <f t="shared" ref="E8:E31" si="1">RANK(D8,$D$7:$D$31)</f>
        <v>3</v>
      </c>
    </row>
    <row r="9" spans="1:10" ht="15.75" thickBot="1">
      <c r="A9" s="11" t="s">
        <v>8</v>
      </c>
      <c r="B9" s="8" t="s">
        <v>51</v>
      </c>
      <c r="C9" s="4">
        <v>10</v>
      </c>
      <c r="D9" s="10">
        <f t="shared" si="0"/>
        <v>33.333333333333336</v>
      </c>
      <c r="E9" s="10">
        <f t="shared" si="1"/>
        <v>11</v>
      </c>
    </row>
    <row r="10" spans="1:10" ht="15.75" thickBot="1">
      <c r="A10" s="11" t="s">
        <v>9</v>
      </c>
      <c r="B10" s="8" t="s">
        <v>52</v>
      </c>
      <c r="C10" s="4">
        <v>17</v>
      </c>
      <c r="D10" s="10">
        <f t="shared" si="0"/>
        <v>56.666666666666664</v>
      </c>
      <c r="E10" s="10">
        <f t="shared" si="1"/>
        <v>4</v>
      </c>
    </row>
    <row r="11" spans="1:10" ht="15.75" thickBot="1">
      <c r="A11" s="11" t="s">
        <v>10</v>
      </c>
      <c r="B11" s="8" t="s">
        <v>53</v>
      </c>
      <c r="C11" s="4">
        <v>15</v>
      </c>
      <c r="D11" s="10">
        <f t="shared" si="0"/>
        <v>50</v>
      </c>
      <c r="E11" s="10">
        <f t="shared" si="1"/>
        <v>6</v>
      </c>
    </row>
    <row r="12" spans="1:10" ht="15.75" thickBot="1">
      <c r="A12" s="11" t="s">
        <v>11</v>
      </c>
      <c r="B12" s="8" t="s">
        <v>54</v>
      </c>
      <c r="C12" s="4">
        <v>16</v>
      </c>
      <c r="D12" s="10">
        <f>100*C12/$G$3</f>
        <v>53.333333333333336</v>
      </c>
      <c r="E12" s="10">
        <f t="shared" si="1"/>
        <v>5</v>
      </c>
    </row>
    <row r="13" spans="1:10" ht="15.75" thickBot="1">
      <c r="A13" s="11" t="s">
        <v>12</v>
      </c>
      <c r="B13" s="8" t="s">
        <v>55</v>
      </c>
      <c r="C13" s="4">
        <v>10</v>
      </c>
      <c r="D13" s="10">
        <f t="shared" si="0"/>
        <v>33.333333333333336</v>
      </c>
      <c r="E13" s="10">
        <f t="shared" si="1"/>
        <v>11</v>
      </c>
    </row>
    <row r="14" spans="1:10" ht="15.75" thickBot="1">
      <c r="A14" s="11" t="s">
        <v>13</v>
      </c>
      <c r="B14" s="8" t="s">
        <v>56</v>
      </c>
      <c r="C14" s="4">
        <v>15</v>
      </c>
      <c r="D14" s="10">
        <f t="shared" si="0"/>
        <v>50</v>
      </c>
      <c r="E14" s="10">
        <f t="shared" si="1"/>
        <v>6</v>
      </c>
    </row>
    <row r="15" spans="1:10" ht="15.75" thickBot="1">
      <c r="A15" s="11" t="s">
        <v>14</v>
      </c>
      <c r="B15" s="8" t="s">
        <v>57</v>
      </c>
      <c r="C15" s="4">
        <v>12</v>
      </c>
      <c r="D15" s="10">
        <f t="shared" si="0"/>
        <v>40</v>
      </c>
      <c r="E15" s="10">
        <f t="shared" si="1"/>
        <v>9</v>
      </c>
    </row>
    <row r="16" spans="1:10" ht="15.75" thickBot="1">
      <c r="A16" s="11" t="s">
        <v>15</v>
      </c>
      <c r="B16" s="8" t="s">
        <v>58</v>
      </c>
      <c r="C16" s="4">
        <v>13</v>
      </c>
      <c r="D16" s="10">
        <f t="shared" si="0"/>
        <v>43.333333333333336</v>
      </c>
      <c r="E16" s="10">
        <f t="shared" si="1"/>
        <v>8</v>
      </c>
    </row>
    <row r="17" spans="1:5" ht="15.75" thickBot="1">
      <c r="A17" s="11" t="s">
        <v>16</v>
      </c>
      <c r="B17" s="8" t="s">
        <v>59</v>
      </c>
      <c r="C17" s="4">
        <v>22</v>
      </c>
      <c r="D17" s="10">
        <f t="shared" si="0"/>
        <v>73.333333333333329</v>
      </c>
      <c r="E17" s="10">
        <f t="shared" si="1"/>
        <v>2</v>
      </c>
    </row>
    <row r="18" spans="1:5" ht="15.75" thickBot="1">
      <c r="A18" s="11" t="s">
        <v>17</v>
      </c>
      <c r="B18" s="8" t="s">
        <v>60</v>
      </c>
      <c r="C18" s="4">
        <v>25</v>
      </c>
      <c r="D18" s="10">
        <f t="shared" si="0"/>
        <v>83.333333333333329</v>
      </c>
      <c r="E18" s="10">
        <f t="shared" si="1"/>
        <v>1</v>
      </c>
    </row>
    <row r="19" spans="1:5" ht="15.75" thickBot="1">
      <c r="A19" s="11" t="s">
        <v>18</v>
      </c>
      <c r="B19" s="8"/>
      <c r="C19" s="4"/>
      <c r="D19" s="10">
        <f t="shared" si="0"/>
        <v>0</v>
      </c>
      <c r="E19" s="10">
        <f t="shared" si="1"/>
        <v>13</v>
      </c>
    </row>
    <row r="20" spans="1:5" ht="15.75" thickBot="1">
      <c r="A20" s="11" t="s">
        <v>19</v>
      </c>
      <c r="B20" s="8"/>
      <c r="C20" s="4"/>
      <c r="D20" s="10">
        <f t="shared" si="0"/>
        <v>0</v>
      </c>
      <c r="E20" s="10">
        <f t="shared" si="1"/>
        <v>13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13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13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13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13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13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13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13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13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13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13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13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12" zoomScaleSheetLayoutView="100" workbookViewId="0">
      <selection sqref="A1:E35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28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8</v>
      </c>
      <c r="C5" s="1" t="s">
        <v>35</v>
      </c>
      <c r="D5" s="24" t="s">
        <v>48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61</v>
      </c>
      <c r="C7" s="4">
        <v>15</v>
      </c>
      <c r="D7" s="10">
        <f>(100*C7)/$G$3</f>
        <v>53.571428571428569</v>
      </c>
      <c r="E7" s="10">
        <f>RANK(D7,$D$7:$D$31)</f>
        <v>3</v>
      </c>
    </row>
    <row r="8" spans="1:10" ht="15.75" thickBot="1">
      <c r="A8" s="11" t="s">
        <v>7</v>
      </c>
      <c r="B8" s="8" t="s">
        <v>62</v>
      </c>
      <c r="C8" s="4">
        <v>13</v>
      </c>
      <c r="D8" s="10">
        <f t="shared" ref="D8:D31" si="0">100*C8/$G$3</f>
        <v>46.428571428571431</v>
      </c>
      <c r="E8" s="10">
        <f t="shared" ref="E8:E31" si="1">RANK(D8,$D$7:$D$31)</f>
        <v>5</v>
      </c>
    </row>
    <row r="9" spans="1:10" ht="15.75" thickBot="1">
      <c r="A9" s="11" t="s">
        <v>8</v>
      </c>
      <c r="B9" s="8" t="s">
        <v>63</v>
      </c>
      <c r="C9" s="4">
        <v>13</v>
      </c>
      <c r="D9" s="10">
        <f t="shared" si="0"/>
        <v>46.428571428571431</v>
      </c>
      <c r="E9" s="10">
        <f t="shared" si="1"/>
        <v>5</v>
      </c>
    </row>
    <row r="10" spans="1:10" ht="15.75" thickBot="1">
      <c r="A10" s="11" t="s">
        <v>9</v>
      </c>
      <c r="B10" s="8" t="s">
        <v>64</v>
      </c>
      <c r="C10" s="4">
        <v>16</v>
      </c>
      <c r="D10" s="10">
        <f t="shared" si="0"/>
        <v>57.142857142857146</v>
      </c>
      <c r="E10" s="10">
        <f t="shared" si="1"/>
        <v>2</v>
      </c>
    </row>
    <row r="11" spans="1:10" ht="15.75" thickBot="1">
      <c r="A11" s="11" t="s">
        <v>10</v>
      </c>
      <c r="B11" s="8" t="s">
        <v>65</v>
      </c>
      <c r="C11" s="4">
        <v>4</v>
      </c>
      <c r="D11" s="10">
        <f t="shared" si="0"/>
        <v>14.285714285714286</v>
      </c>
      <c r="E11" s="10">
        <f t="shared" si="1"/>
        <v>15</v>
      </c>
    </row>
    <row r="12" spans="1:10" ht="15.75" thickBot="1">
      <c r="A12" s="11" t="s">
        <v>11</v>
      </c>
      <c r="B12" s="8" t="s">
        <v>66</v>
      </c>
      <c r="C12" s="4">
        <v>17</v>
      </c>
      <c r="D12" s="10">
        <f>100*C12/$G$3</f>
        <v>60.714285714285715</v>
      </c>
      <c r="E12" s="10">
        <f t="shared" si="1"/>
        <v>1</v>
      </c>
    </row>
    <row r="13" spans="1:10" ht="15.75" thickBot="1">
      <c r="A13" s="11" t="s">
        <v>12</v>
      </c>
      <c r="B13" s="8" t="s">
        <v>67</v>
      </c>
      <c r="C13" s="4">
        <v>9</v>
      </c>
      <c r="D13" s="10">
        <f t="shared" si="0"/>
        <v>32.142857142857146</v>
      </c>
      <c r="E13" s="10">
        <f t="shared" si="1"/>
        <v>8</v>
      </c>
    </row>
    <row r="14" spans="1:10" ht="15.75" thickBot="1">
      <c r="A14" s="11" t="s">
        <v>13</v>
      </c>
      <c r="B14" s="8" t="s">
        <v>68</v>
      </c>
      <c r="C14" s="4">
        <v>8</v>
      </c>
      <c r="D14" s="10">
        <f t="shared" si="0"/>
        <v>28.571428571428573</v>
      </c>
      <c r="E14" s="10">
        <f t="shared" si="1"/>
        <v>10</v>
      </c>
    </row>
    <row r="15" spans="1:10" ht="15.75" thickBot="1">
      <c r="A15" s="11" t="s">
        <v>14</v>
      </c>
      <c r="B15" s="8" t="s">
        <v>69</v>
      </c>
      <c r="C15" s="4">
        <v>9</v>
      </c>
      <c r="D15" s="10">
        <f t="shared" si="0"/>
        <v>32.142857142857146</v>
      </c>
      <c r="E15" s="10">
        <f t="shared" si="1"/>
        <v>8</v>
      </c>
    </row>
    <row r="16" spans="1:10" ht="15.75" thickBot="1">
      <c r="A16" s="11" t="s">
        <v>15</v>
      </c>
      <c r="B16" s="8" t="s">
        <v>70</v>
      </c>
      <c r="C16" s="4">
        <v>8</v>
      </c>
      <c r="D16" s="10">
        <f t="shared" si="0"/>
        <v>28.571428571428573</v>
      </c>
      <c r="E16" s="10">
        <f t="shared" si="1"/>
        <v>10</v>
      </c>
    </row>
    <row r="17" spans="1:5" ht="15.75" thickBot="1">
      <c r="A17" s="11" t="s">
        <v>16</v>
      </c>
      <c r="B17" s="8" t="s">
        <v>71</v>
      </c>
      <c r="C17" s="4">
        <v>15</v>
      </c>
      <c r="D17" s="10">
        <f t="shared" si="0"/>
        <v>53.571428571428569</v>
      </c>
      <c r="E17" s="10">
        <f t="shared" si="1"/>
        <v>3</v>
      </c>
    </row>
    <row r="18" spans="1:5" ht="15.75" thickBot="1">
      <c r="A18" s="11" t="s">
        <v>17</v>
      </c>
      <c r="B18" s="8" t="s">
        <v>72</v>
      </c>
      <c r="C18" s="4">
        <v>11</v>
      </c>
      <c r="D18" s="10">
        <f t="shared" si="0"/>
        <v>39.285714285714285</v>
      </c>
      <c r="E18" s="10">
        <f t="shared" si="1"/>
        <v>7</v>
      </c>
    </row>
    <row r="19" spans="1:5" ht="15.75" thickBot="1">
      <c r="A19" s="11" t="s">
        <v>18</v>
      </c>
      <c r="B19" s="8" t="s">
        <v>73</v>
      </c>
      <c r="C19" s="4">
        <v>6</v>
      </c>
      <c r="D19" s="10">
        <f t="shared" si="0"/>
        <v>21.428571428571427</v>
      </c>
      <c r="E19" s="10">
        <f t="shared" si="1"/>
        <v>14</v>
      </c>
    </row>
    <row r="20" spans="1:5" ht="15.75" thickBot="1">
      <c r="A20" s="11" t="s">
        <v>19</v>
      </c>
      <c r="B20" s="8" t="s">
        <v>74</v>
      </c>
      <c r="C20" s="4">
        <v>4</v>
      </c>
      <c r="D20" s="10">
        <f t="shared" si="0"/>
        <v>14.285714285714286</v>
      </c>
      <c r="E20" s="10">
        <f t="shared" si="1"/>
        <v>15</v>
      </c>
    </row>
    <row r="21" spans="1:5" ht="15.75" thickBot="1">
      <c r="A21" s="11" t="s">
        <v>20</v>
      </c>
      <c r="B21" s="8" t="s">
        <v>75</v>
      </c>
      <c r="C21" s="4">
        <v>8</v>
      </c>
      <c r="D21" s="10">
        <f t="shared" si="0"/>
        <v>28.571428571428573</v>
      </c>
      <c r="E21" s="10">
        <f t="shared" si="1"/>
        <v>10</v>
      </c>
    </row>
    <row r="22" spans="1:5" ht="15.75" thickBot="1">
      <c r="A22" s="11" t="s">
        <v>21</v>
      </c>
      <c r="B22" s="8" t="s">
        <v>76</v>
      </c>
      <c r="C22" s="4">
        <v>7</v>
      </c>
      <c r="D22" s="10">
        <f t="shared" si="0"/>
        <v>25</v>
      </c>
      <c r="E22" s="10">
        <f t="shared" si="1"/>
        <v>13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17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17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17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17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17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17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17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17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17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12" zoomScaleSheetLayoutView="100" workbookViewId="0">
      <selection sqref="A1:E36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31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9</v>
      </c>
      <c r="C5" s="1" t="s">
        <v>35</v>
      </c>
      <c r="D5" s="24" t="s">
        <v>48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77</v>
      </c>
      <c r="C7" s="4">
        <v>22</v>
      </c>
      <c r="D7" s="10">
        <f>(100*C7)/$G$3</f>
        <v>70.967741935483872</v>
      </c>
      <c r="E7" s="10">
        <f>RANK(D7,$D$7:$D$31)</f>
        <v>1</v>
      </c>
    </row>
    <row r="8" spans="1:10" ht="15.75" thickBot="1">
      <c r="A8" s="11" t="s">
        <v>7</v>
      </c>
      <c r="B8" s="8" t="s">
        <v>78</v>
      </c>
      <c r="C8" s="4">
        <v>12</v>
      </c>
      <c r="D8" s="10">
        <f t="shared" ref="D8:D31" si="0">100*C8/$G$3</f>
        <v>38.70967741935484</v>
      </c>
      <c r="E8" s="10">
        <f t="shared" ref="E8:E31" si="1">RANK(D8,$D$7:$D$31)</f>
        <v>6</v>
      </c>
    </row>
    <row r="9" spans="1:10" ht="15.75" thickBot="1">
      <c r="A9" s="11" t="s">
        <v>8</v>
      </c>
      <c r="B9" s="8" t="s">
        <v>79</v>
      </c>
      <c r="C9" s="4">
        <v>12</v>
      </c>
      <c r="D9" s="10">
        <f t="shared" si="0"/>
        <v>38.70967741935484</v>
      </c>
      <c r="E9" s="10">
        <f t="shared" si="1"/>
        <v>6</v>
      </c>
    </row>
    <row r="10" spans="1:10" ht="15.75" thickBot="1">
      <c r="A10" s="11" t="s">
        <v>9</v>
      </c>
      <c r="B10" s="8" t="s">
        <v>80</v>
      </c>
      <c r="C10" s="4">
        <v>16</v>
      </c>
      <c r="D10" s="10">
        <f t="shared" si="0"/>
        <v>51.612903225806448</v>
      </c>
      <c r="E10" s="10">
        <f t="shared" si="1"/>
        <v>2</v>
      </c>
    </row>
    <row r="11" spans="1:10" ht="15.75" thickBot="1">
      <c r="A11" s="11" t="s">
        <v>10</v>
      </c>
      <c r="B11" s="8" t="s">
        <v>81</v>
      </c>
      <c r="C11" s="4">
        <v>10</v>
      </c>
      <c r="D11" s="10">
        <f t="shared" si="0"/>
        <v>32.258064516129032</v>
      </c>
      <c r="E11" s="10">
        <f t="shared" si="1"/>
        <v>11</v>
      </c>
    </row>
    <row r="12" spans="1:10" ht="15.75" thickBot="1">
      <c r="A12" s="11" t="s">
        <v>11</v>
      </c>
      <c r="B12" s="8" t="s">
        <v>82</v>
      </c>
      <c r="C12" s="4">
        <v>9</v>
      </c>
      <c r="D12" s="10">
        <f>100*C12/$G$3</f>
        <v>29.032258064516128</v>
      </c>
      <c r="E12" s="10">
        <f t="shared" si="1"/>
        <v>12</v>
      </c>
    </row>
    <row r="13" spans="1:10" ht="15.75" thickBot="1">
      <c r="A13" s="11" t="s">
        <v>12</v>
      </c>
      <c r="B13" s="8" t="s">
        <v>83</v>
      </c>
      <c r="C13" s="4">
        <v>15</v>
      </c>
      <c r="D13" s="10">
        <f t="shared" si="0"/>
        <v>48.387096774193552</v>
      </c>
      <c r="E13" s="10">
        <f t="shared" si="1"/>
        <v>3</v>
      </c>
    </row>
    <row r="14" spans="1:10" ht="15.75" thickBot="1">
      <c r="A14" s="11" t="s">
        <v>13</v>
      </c>
      <c r="B14" s="8" t="s">
        <v>84</v>
      </c>
      <c r="C14" s="4">
        <v>8</v>
      </c>
      <c r="D14" s="10">
        <f t="shared" si="0"/>
        <v>25.806451612903224</v>
      </c>
      <c r="E14" s="10">
        <f t="shared" si="1"/>
        <v>13</v>
      </c>
    </row>
    <row r="15" spans="1:10" ht="15.75" thickBot="1">
      <c r="A15" s="11" t="s">
        <v>14</v>
      </c>
      <c r="B15" s="8" t="s">
        <v>85</v>
      </c>
      <c r="C15" s="4">
        <v>7</v>
      </c>
      <c r="D15" s="10">
        <f t="shared" si="0"/>
        <v>22.580645161290324</v>
      </c>
      <c r="E15" s="10">
        <f t="shared" si="1"/>
        <v>14</v>
      </c>
    </row>
    <row r="16" spans="1:10" ht="15.75" thickBot="1">
      <c r="A16" s="11" t="s">
        <v>15</v>
      </c>
      <c r="B16" s="8" t="s">
        <v>86</v>
      </c>
      <c r="C16" s="4">
        <v>11</v>
      </c>
      <c r="D16" s="10">
        <f t="shared" si="0"/>
        <v>35.483870967741936</v>
      </c>
      <c r="E16" s="10">
        <f t="shared" si="1"/>
        <v>9</v>
      </c>
    </row>
    <row r="17" spans="1:5" ht="15.75" thickBot="1">
      <c r="A17" s="11" t="s">
        <v>16</v>
      </c>
      <c r="B17" s="8" t="s">
        <v>50</v>
      </c>
      <c r="C17" s="4">
        <v>13</v>
      </c>
      <c r="D17" s="10">
        <f t="shared" si="0"/>
        <v>41.935483870967744</v>
      </c>
      <c r="E17" s="10">
        <f t="shared" si="1"/>
        <v>4</v>
      </c>
    </row>
    <row r="18" spans="1:5" ht="15.75" thickBot="1">
      <c r="A18" s="11" t="s">
        <v>17</v>
      </c>
      <c r="B18" s="8" t="s">
        <v>87</v>
      </c>
      <c r="C18" s="4">
        <v>12</v>
      </c>
      <c r="D18" s="10">
        <f t="shared" si="0"/>
        <v>38.70967741935484</v>
      </c>
      <c r="E18" s="10">
        <f t="shared" si="1"/>
        <v>6</v>
      </c>
    </row>
    <row r="19" spans="1:5" ht="15.75" thickBot="1">
      <c r="A19" s="11" t="s">
        <v>18</v>
      </c>
      <c r="B19" s="8" t="s">
        <v>88</v>
      </c>
      <c r="C19" s="4">
        <v>11</v>
      </c>
      <c r="D19" s="10">
        <f t="shared" si="0"/>
        <v>35.483870967741936</v>
      </c>
      <c r="E19" s="10">
        <f t="shared" si="1"/>
        <v>9</v>
      </c>
    </row>
    <row r="20" spans="1:5" ht="15.75" thickBot="1">
      <c r="A20" s="11" t="s">
        <v>19</v>
      </c>
      <c r="B20" s="8" t="s">
        <v>89</v>
      </c>
      <c r="C20" s="4">
        <v>13</v>
      </c>
      <c r="D20" s="10">
        <f t="shared" si="0"/>
        <v>41.935483870967744</v>
      </c>
      <c r="E20" s="10">
        <f t="shared" si="1"/>
        <v>4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15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15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15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15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15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15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15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15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15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15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15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12" zoomScaleSheetLayoutView="100" workbookViewId="0">
      <selection sqref="A1:E36"/>
    </sheetView>
  </sheetViews>
  <sheetFormatPr defaultRowHeight="15"/>
  <cols>
    <col min="2" max="2" width="30.28515625" customWidth="1"/>
    <col min="3" max="4" width="12.42578125" customWidth="1"/>
    <col min="5" max="5" width="15.85546875" customWidth="1"/>
    <col min="10" max="10" width="12.42578125" customWidth="1"/>
  </cols>
  <sheetData>
    <row r="1" spans="1:10">
      <c r="A1" s="22" t="s">
        <v>36</v>
      </c>
      <c r="B1" s="22"/>
      <c r="C1" s="22"/>
      <c r="D1" s="22"/>
      <c r="E1" s="22"/>
    </row>
    <row r="2" spans="1:10" ht="15.75" thickBot="1">
      <c r="A2" s="22" t="s">
        <v>37</v>
      </c>
      <c r="B2" s="22"/>
      <c r="C2" s="22"/>
      <c r="D2" s="22"/>
      <c r="E2" s="22"/>
      <c r="F2" t="s">
        <v>38</v>
      </c>
    </row>
    <row r="3" spans="1:10" ht="15.75" thickBot="1">
      <c r="G3" s="12">
        <v>37</v>
      </c>
    </row>
    <row r="4" spans="1:10" ht="18.75">
      <c r="A4" s="23" t="s">
        <v>0</v>
      </c>
      <c r="B4" s="23"/>
      <c r="C4" s="23"/>
      <c r="D4" s="23"/>
      <c r="E4" s="23"/>
    </row>
    <row r="5" spans="1:10" ht="19.5" thickBot="1">
      <c r="A5" s="1" t="s">
        <v>34</v>
      </c>
      <c r="B5" s="9">
        <v>10</v>
      </c>
      <c r="C5" s="1" t="s">
        <v>35</v>
      </c>
      <c r="D5" s="24" t="s">
        <v>48</v>
      </c>
      <c r="E5" s="24"/>
    </row>
    <row r="6" spans="1:10" ht="36.75" customHeight="1" thickBot="1">
      <c r="A6" s="2" t="s">
        <v>1</v>
      </c>
      <c r="B6" s="7" t="s">
        <v>2</v>
      </c>
      <c r="C6" s="3" t="s">
        <v>3</v>
      </c>
      <c r="D6" s="7" t="s">
        <v>4</v>
      </c>
      <c r="E6" s="7" t="s">
        <v>5</v>
      </c>
      <c r="F6" s="20" t="s">
        <v>39</v>
      </c>
      <c r="G6" s="21"/>
      <c r="H6" s="21"/>
      <c r="I6" s="21"/>
      <c r="J6" s="21"/>
    </row>
    <row r="7" spans="1:10" ht="15.75" thickBot="1">
      <c r="A7" s="11" t="s">
        <v>6</v>
      </c>
      <c r="B7" s="8" t="s">
        <v>137</v>
      </c>
      <c r="C7" s="4">
        <v>17</v>
      </c>
      <c r="D7" s="10">
        <f>(100*C7)/$G$3</f>
        <v>45.945945945945944</v>
      </c>
      <c r="E7" s="10">
        <f>RANK(D7,$D$7:$D$31)</f>
        <v>5</v>
      </c>
    </row>
    <row r="8" spans="1:10" ht="15.75" thickBot="1">
      <c r="A8" s="11" t="s">
        <v>7</v>
      </c>
      <c r="B8" s="8" t="s">
        <v>90</v>
      </c>
      <c r="C8" s="4">
        <v>26</v>
      </c>
      <c r="D8" s="10">
        <f t="shared" ref="D8:D31" si="0">100*C8/$G$3</f>
        <v>70.270270270270274</v>
      </c>
      <c r="E8" s="10">
        <f t="shared" ref="E8:E31" si="1">RANK(D8,$D$7:$D$31)</f>
        <v>1</v>
      </c>
    </row>
    <row r="9" spans="1:10" ht="15.75" thickBot="1">
      <c r="A9" s="11" t="s">
        <v>8</v>
      </c>
      <c r="B9" s="8" t="s">
        <v>91</v>
      </c>
      <c r="C9" s="4">
        <v>18</v>
      </c>
      <c r="D9" s="10">
        <f t="shared" si="0"/>
        <v>48.648648648648646</v>
      </c>
      <c r="E9" s="10">
        <f t="shared" si="1"/>
        <v>4</v>
      </c>
    </row>
    <row r="10" spans="1:10" ht="15.75" thickBot="1">
      <c r="A10" s="11" t="s">
        <v>9</v>
      </c>
      <c r="B10" s="8" t="s">
        <v>92</v>
      </c>
      <c r="C10" s="4">
        <v>16</v>
      </c>
      <c r="D10" s="10">
        <f t="shared" si="0"/>
        <v>43.243243243243242</v>
      </c>
      <c r="E10" s="10">
        <f t="shared" si="1"/>
        <v>6</v>
      </c>
    </row>
    <row r="11" spans="1:10" ht="15.75" thickBot="1">
      <c r="A11" s="11" t="s">
        <v>10</v>
      </c>
      <c r="B11" s="8" t="s">
        <v>93</v>
      </c>
      <c r="C11" s="4">
        <v>14</v>
      </c>
      <c r="D11" s="10">
        <f t="shared" si="0"/>
        <v>37.837837837837839</v>
      </c>
      <c r="E11" s="10">
        <f t="shared" si="1"/>
        <v>9</v>
      </c>
    </row>
    <row r="12" spans="1:10" ht="15.75" thickBot="1">
      <c r="A12" s="11" t="s">
        <v>11</v>
      </c>
      <c r="B12" s="8" t="s">
        <v>94</v>
      </c>
      <c r="C12" s="4">
        <v>16</v>
      </c>
      <c r="D12" s="10">
        <f>100*C12/$G$3</f>
        <v>43.243243243243242</v>
      </c>
      <c r="E12" s="10">
        <f t="shared" si="1"/>
        <v>6</v>
      </c>
    </row>
    <row r="13" spans="1:10" ht="15.75" thickBot="1">
      <c r="A13" s="11" t="s">
        <v>12</v>
      </c>
      <c r="B13" s="8" t="s">
        <v>95</v>
      </c>
      <c r="C13" s="4">
        <v>22</v>
      </c>
      <c r="D13" s="10">
        <f t="shared" si="0"/>
        <v>59.45945945945946</v>
      </c>
      <c r="E13" s="10">
        <f t="shared" si="1"/>
        <v>2</v>
      </c>
    </row>
    <row r="14" spans="1:10" ht="15.75" thickBot="1">
      <c r="A14" s="11" t="s">
        <v>13</v>
      </c>
      <c r="B14" s="8" t="s">
        <v>96</v>
      </c>
      <c r="C14" s="4">
        <v>20</v>
      </c>
      <c r="D14" s="10">
        <f t="shared" si="0"/>
        <v>54.054054054054056</v>
      </c>
      <c r="E14" s="10">
        <f t="shared" si="1"/>
        <v>3</v>
      </c>
    </row>
    <row r="15" spans="1:10" ht="15.75" thickBot="1">
      <c r="A15" s="11" t="s">
        <v>14</v>
      </c>
      <c r="B15" s="8" t="s">
        <v>97</v>
      </c>
      <c r="C15" s="4">
        <v>10</v>
      </c>
      <c r="D15" s="10">
        <f t="shared" si="0"/>
        <v>27.027027027027028</v>
      </c>
      <c r="E15" s="10">
        <f t="shared" si="1"/>
        <v>10</v>
      </c>
    </row>
    <row r="16" spans="1:10" ht="15.75" thickBot="1">
      <c r="A16" s="11" t="s">
        <v>15</v>
      </c>
      <c r="B16" s="8" t="s">
        <v>98</v>
      </c>
      <c r="C16" s="4">
        <v>15</v>
      </c>
      <c r="D16" s="10">
        <f t="shared" si="0"/>
        <v>40.54054054054054</v>
      </c>
      <c r="E16" s="10">
        <f t="shared" si="1"/>
        <v>8</v>
      </c>
    </row>
    <row r="17" spans="1:5" ht="15.75" thickBot="1">
      <c r="A17" s="11" t="s">
        <v>16</v>
      </c>
      <c r="B17" s="8" t="s">
        <v>99</v>
      </c>
      <c r="C17" s="4">
        <v>6</v>
      </c>
      <c r="D17" s="10">
        <f t="shared" si="0"/>
        <v>16.216216216216218</v>
      </c>
      <c r="E17" s="10">
        <f t="shared" si="1"/>
        <v>11</v>
      </c>
    </row>
    <row r="18" spans="1:5" ht="15.75" thickBot="1">
      <c r="A18" s="11" t="s">
        <v>17</v>
      </c>
      <c r="B18" s="8"/>
      <c r="C18" s="4"/>
      <c r="D18" s="10">
        <f t="shared" si="0"/>
        <v>0</v>
      </c>
      <c r="E18" s="10">
        <f t="shared" si="1"/>
        <v>12</v>
      </c>
    </row>
    <row r="19" spans="1:5" ht="15.75" thickBot="1">
      <c r="A19" s="11" t="s">
        <v>18</v>
      </c>
      <c r="B19" s="8"/>
      <c r="C19" s="4"/>
      <c r="D19" s="10">
        <f t="shared" si="0"/>
        <v>0</v>
      </c>
      <c r="E19" s="10">
        <f t="shared" si="1"/>
        <v>12</v>
      </c>
    </row>
    <row r="20" spans="1:5" ht="15.75" thickBot="1">
      <c r="A20" s="11" t="s">
        <v>19</v>
      </c>
      <c r="B20" s="8"/>
      <c r="C20" s="4"/>
      <c r="D20" s="10">
        <f t="shared" si="0"/>
        <v>0</v>
      </c>
      <c r="E20" s="10">
        <f t="shared" si="1"/>
        <v>12</v>
      </c>
    </row>
    <row r="21" spans="1:5" ht="15.75" thickBot="1">
      <c r="A21" s="11" t="s">
        <v>20</v>
      </c>
      <c r="B21" s="8"/>
      <c r="C21" s="4"/>
      <c r="D21" s="10">
        <f t="shared" si="0"/>
        <v>0</v>
      </c>
      <c r="E21" s="10">
        <f t="shared" si="1"/>
        <v>12</v>
      </c>
    </row>
    <row r="22" spans="1:5" ht="15.75" thickBot="1">
      <c r="A22" s="11" t="s">
        <v>21</v>
      </c>
      <c r="B22" s="8"/>
      <c r="C22" s="4"/>
      <c r="D22" s="10">
        <f t="shared" si="0"/>
        <v>0</v>
      </c>
      <c r="E22" s="10">
        <f t="shared" si="1"/>
        <v>12</v>
      </c>
    </row>
    <row r="23" spans="1:5" ht="15.75" thickBot="1">
      <c r="A23" s="11" t="s">
        <v>22</v>
      </c>
      <c r="B23" s="8"/>
      <c r="C23" s="4"/>
      <c r="D23" s="10">
        <f t="shared" si="0"/>
        <v>0</v>
      </c>
      <c r="E23" s="10">
        <f t="shared" si="1"/>
        <v>12</v>
      </c>
    </row>
    <row r="24" spans="1:5" ht="15.75" thickBot="1">
      <c r="A24" s="11" t="s">
        <v>23</v>
      </c>
      <c r="B24" s="8"/>
      <c r="C24" s="4"/>
      <c r="D24" s="10">
        <f t="shared" si="0"/>
        <v>0</v>
      </c>
      <c r="E24" s="10">
        <f t="shared" si="1"/>
        <v>12</v>
      </c>
    </row>
    <row r="25" spans="1:5" ht="15.75" thickBot="1">
      <c r="A25" s="11" t="s">
        <v>24</v>
      </c>
      <c r="B25" s="4"/>
      <c r="C25" s="4"/>
      <c r="D25" s="10">
        <f t="shared" si="0"/>
        <v>0</v>
      </c>
      <c r="E25" s="10">
        <f t="shared" si="1"/>
        <v>12</v>
      </c>
    </row>
    <row r="26" spans="1:5" ht="15.75" thickBot="1">
      <c r="A26" s="11" t="s">
        <v>25</v>
      </c>
      <c r="B26" s="4"/>
      <c r="C26" s="4"/>
      <c r="D26" s="10">
        <f t="shared" si="0"/>
        <v>0</v>
      </c>
      <c r="E26" s="10">
        <f t="shared" si="1"/>
        <v>12</v>
      </c>
    </row>
    <row r="27" spans="1:5" ht="15.75" thickBot="1">
      <c r="A27" s="11" t="s">
        <v>26</v>
      </c>
      <c r="B27" s="4"/>
      <c r="C27" s="4"/>
      <c r="D27" s="10">
        <f t="shared" si="0"/>
        <v>0</v>
      </c>
      <c r="E27" s="10">
        <f t="shared" si="1"/>
        <v>12</v>
      </c>
    </row>
    <row r="28" spans="1:5" ht="15.75" thickBot="1">
      <c r="A28" s="11" t="s">
        <v>27</v>
      </c>
      <c r="B28" s="4"/>
      <c r="C28" s="4"/>
      <c r="D28" s="10">
        <f t="shared" si="0"/>
        <v>0</v>
      </c>
      <c r="E28" s="10">
        <f t="shared" si="1"/>
        <v>12</v>
      </c>
    </row>
    <row r="29" spans="1:5" ht="15.75" thickBot="1">
      <c r="A29" s="11" t="s">
        <v>28</v>
      </c>
      <c r="B29" s="4"/>
      <c r="C29" s="4"/>
      <c r="D29" s="10">
        <f t="shared" si="0"/>
        <v>0</v>
      </c>
      <c r="E29" s="10">
        <f t="shared" si="1"/>
        <v>12</v>
      </c>
    </row>
    <row r="30" spans="1:5" ht="15.75" thickBot="1">
      <c r="A30" s="11" t="s">
        <v>29</v>
      </c>
      <c r="B30" s="4"/>
      <c r="C30" s="4"/>
      <c r="D30" s="10">
        <f t="shared" si="0"/>
        <v>0</v>
      </c>
      <c r="E30" s="10">
        <f t="shared" si="1"/>
        <v>12</v>
      </c>
    </row>
    <row r="31" spans="1:5" ht="15.75" thickBot="1">
      <c r="A31" s="11" t="s">
        <v>30</v>
      </c>
      <c r="B31" s="4"/>
      <c r="C31" s="4"/>
      <c r="D31" s="10">
        <f t="shared" si="0"/>
        <v>0</v>
      </c>
      <c r="E31" s="10">
        <f t="shared" si="1"/>
        <v>12</v>
      </c>
    </row>
    <row r="33" spans="1:3">
      <c r="A33" s="5" t="s">
        <v>31</v>
      </c>
      <c r="C33" s="5" t="s">
        <v>32</v>
      </c>
    </row>
    <row r="34" spans="1:3">
      <c r="A34" s="5" t="s">
        <v>33</v>
      </c>
      <c r="C34" s="5" t="s">
        <v>32</v>
      </c>
    </row>
    <row r="35" spans="1:3">
      <c r="A35" s="6"/>
      <c r="C35" s="5" t="s">
        <v>32</v>
      </c>
    </row>
    <row r="36" spans="1:3">
      <c r="C36" s="5" t="s">
        <v>32</v>
      </c>
    </row>
  </sheetData>
  <mergeCells count="5">
    <mergeCell ref="A1:E1"/>
    <mergeCell ref="A2:E2"/>
    <mergeCell ref="A4:E4"/>
    <mergeCell ref="D5:E5"/>
    <mergeCell ref="F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Инструкция</vt:lpstr>
      <vt:lpstr>3 класс 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ИТОГ</vt:lpstr>
      <vt:lpstr>'10 класс'!Область_печати</vt:lpstr>
      <vt:lpstr>'11 класс'!Область_печати</vt:lpstr>
      <vt:lpstr>'3 класс '!Область_печати</vt:lpstr>
      <vt:lpstr>'4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ИТОГ!Область_печати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кабинет42</cp:lastModifiedBy>
  <cp:lastPrinted>2018-10-22T03:20:25Z</cp:lastPrinted>
  <dcterms:created xsi:type="dcterms:W3CDTF">2013-10-11T03:21:29Z</dcterms:created>
  <dcterms:modified xsi:type="dcterms:W3CDTF">2018-11-02T05:04:34Z</dcterms:modified>
</cp:coreProperties>
</file>